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70" windowHeight="9075" activeTab="2"/>
  </bookViews>
  <sheets>
    <sheet name="School Report" sheetId="1" r:id="rId1"/>
    <sheet name="Summary" sheetId="2" r:id="rId2"/>
    <sheet name="Chart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<sst xmlns="http://schemas.openxmlformats.org/spreadsheetml/2006/main" count="48" uniqueCount="43">
  <si>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Name:</t>
  </si>
  <si>
    <t>Milky</t>
  </si>
  <si>
    <t>Chinese Language</t>
  </si>
  <si>
    <t>Mathematics</t>
  </si>
  <si>
    <t>Science</t>
  </si>
  <si>
    <t>Chinese History</t>
  </si>
  <si>
    <t>History</t>
  </si>
  <si>
    <t>Visual Art</t>
  </si>
  <si>
    <t>Computer</t>
  </si>
  <si>
    <t>Class:</t>
  </si>
  <si>
    <t>2F</t>
  </si>
  <si>
    <t>Class Number:</t>
  </si>
  <si>
    <t>Total</t>
  </si>
  <si>
    <t>Average</t>
  </si>
  <si>
    <t>School Report</t>
  </si>
  <si>
    <r>
      <t xml:space="preserve">                                    </t>
    </r>
    <r>
      <rPr>
        <sz val="32"/>
        <color indexed="8"/>
        <rFont val="Westwood LET"/>
        <family val="0"/>
      </rPr>
      <t>Black</t>
    </r>
    <r>
      <rPr>
        <sz val="32"/>
        <rFont val="Westwood LET"/>
        <family val="0"/>
      </rPr>
      <t xml:space="preserve"> </t>
    </r>
    <r>
      <rPr>
        <sz val="32"/>
        <color indexed="12"/>
        <rFont val="Westwood LET"/>
        <family val="0"/>
      </rPr>
      <t>Magic</t>
    </r>
    <r>
      <rPr>
        <sz val="32"/>
        <rFont val="Westwood LET"/>
        <family val="0"/>
      </rPr>
      <t xml:space="preserve"> </t>
    </r>
    <r>
      <rPr>
        <sz val="32"/>
        <color indexed="12"/>
        <rFont val="Westwood LET"/>
        <family val="0"/>
      </rPr>
      <t>College</t>
    </r>
  </si>
  <si>
    <t>1st Term Exam</t>
  </si>
  <si>
    <t>2nd Term Text</t>
  </si>
  <si>
    <t>2nd Term Exam</t>
  </si>
  <si>
    <t xml:space="preserve"> 1st Term Test</t>
  </si>
  <si>
    <t>Minimum Mark</t>
  </si>
  <si>
    <t>Maximum Mark</t>
  </si>
  <si>
    <t>2nd Term Exam</t>
  </si>
  <si>
    <t>Total</t>
  </si>
  <si>
    <t>Average</t>
  </si>
  <si>
    <t xml:space="preserve">Maximun </t>
  </si>
  <si>
    <t>Minnimum</t>
  </si>
  <si>
    <t>English Language</t>
  </si>
  <si>
    <t>1st Term Test</t>
  </si>
  <si>
    <t>1st Term Exam</t>
  </si>
  <si>
    <t>2nd Term Text</t>
  </si>
  <si>
    <t>Rank</t>
  </si>
  <si>
    <t>The Best Subject</t>
  </si>
  <si>
    <t>The Worst Subject</t>
  </si>
  <si>
    <t>Chinese Language</t>
  </si>
  <si>
    <t>English Language</t>
  </si>
  <si>
    <t>Mathematics</t>
  </si>
  <si>
    <t>Science</t>
  </si>
  <si>
    <t>History</t>
  </si>
  <si>
    <t>Chinese History</t>
  </si>
  <si>
    <t>Visual Art</t>
  </si>
  <si>
    <t>Computer</t>
  </si>
  <si>
    <t>Total Score of whole school year: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</si>
</sst>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8"/>
      <name val="Westwood LET"/>
      <family val="0"/>
    </font>
    <font>
      <sz val="12"/>
      <color indexed="40"/>
      <name val="Arial Black"/>
      <family val="2"/>
    </font>
    <font>
      <b/>
      <sz val="12"/>
      <color indexed="40"/>
      <name val="華康娃娃體(P)"/>
      <family val="0"/>
    </font>
    <font>
      <b/>
      <sz val="12"/>
      <color indexed="45"/>
      <name val="華康娃娃體(P)"/>
      <family val="0"/>
    </font>
    <font>
      <sz val="12"/>
      <color indexed="45"/>
      <name val="Arial Black"/>
      <family val="2"/>
    </font>
    <font>
      <b/>
      <sz val="12"/>
      <color indexed="46"/>
      <name val="華康娃娃體(P)"/>
      <family val="0"/>
    </font>
    <font>
      <sz val="12"/>
      <color indexed="46"/>
      <name val="Arial Black"/>
      <family val="2"/>
    </font>
    <font>
      <sz val="12"/>
      <color indexed="46"/>
      <name val="Times New Roman"/>
      <family val="1"/>
    </font>
    <font>
      <sz val="22"/>
      <color indexed="45"/>
      <name val="華康少女文字W5(P)"/>
      <family val="5"/>
    </font>
    <font>
      <sz val="32"/>
      <color indexed="8"/>
      <name val="Westwood LET"/>
      <family val="0"/>
    </font>
    <font>
      <sz val="32"/>
      <name val="Westwood LET"/>
      <family val="0"/>
    </font>
    <font>
      <sz val="32"/>
      <color indexed="12"/>
      <name val="Westwood LET"/>
      <family val="0"/>
    </font>
    <font>
      <sz val="12"/>
      <name val="Times New Roman"/>
      <family val="1"/>
    </font>
    <font>
      <b/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40"/>
      <name val="Times New Roman"/>
      <family val="1"/>
    </font>
    <font>
      <b/>
      <sz val="12"/>
      <color indexed="40"/>
      <name val="新細明體"/>
      <family val="1"/>
    </font>
    <font>
      <b/>
      <sz val="12"/>
      <color indexed="15"/>
      <name val="Times New Roman"/>
      <family val="1"/>
    </font>
    <font>
      <b/>
      <sz val="12"/>
      <color indexed="15"/>
      <name val="新細明體"/>
      <family val="1"/>
    </font>
    <font>
      <b/>
      <sz val="12"/>
      <color indexed="50"/>
      <name val="Times New Roman"/>
      <family val="1"/>
    </font>
    <font>
      <b/>
      <sz val="12"/>
      <color indexed="45"/>
      <name val="新細明體"/>
      <family val="1"/>
    </font>
    <font>
      <b/>
      <sz val="12"/>
      <color indexed="17"/>
      <name val="Times New Roman"/>
      <family val="1"/>
    </font>
    <font>
      <sz val="12"/>
      <color indexed="9"/>
      <name val="Times New Roman"/>
      <family val="1"/>
    </font>
    <font>
      <sz val="12"/>
      <color indexed="26"/>
      <name val="新細明體"/>
      <family val="1"/>
    </font>
    <font>
      <sz val="12"/>
      <color indexed="45"/>
      <name val="Times New Roman"/>
      <family val="1"/>
    </font>
    <font>
      <sz val="12"/>
      <color indexed="29"/>
      <name val="Times New Roman CYR"/>
      <family val="1"/>
    </font>
    <font>
      <sz val="12"/>
      <color indexed="29"/>
      <name val="Times New Roman"/>
      <family val="1"/>
    </font>
    <font>
      <b/>
      <sz val="12"/>
      <color indexed="43"/>
      <name val="新細明體"/>
      <family val="1"/>
    </font>
    <font>
      <sz val="12"/>
      <color indexed="45"/>
      <name val="新細明體"/>
      <family val="1"/>
    </font>
    <font>
      <sz val="12"/>
      <color indexed="43"/>
      <name val="新細明體"/>
      <family val="1"/>
    </font>
    <font>
      <sz val="12"/>
      <color indexed="40"/>
      <name val="Times New Roman"/>
      <family val="1"/>
    </font>
    <font>
      <sz val="10"/>
      <color indexed="54"/>
      <name val="新細明體"/>
      <family val="1"/>
    </font>
    <font>
      <b/>
      <sz val="28"/>
      <color indexed="29"/>
      <name val="Calibri"/>
      <family val="2"/>
    </font>
    <font>
      <sz val="12"/>
      <color indexed="25"/>
      <name val="Times New Roman"/>
      <family val="1"/>
    </font>
    <font>
      <sz val="16"/>
      <color indexed="52"/>
      <name val="新細明體"/>
      <family val="1"/>
    </font>
    <font>
      <sz val="18"/>
      <color indexed="52"/>
      <name val="新細明體"/>
      <family val="1"/>
    </font>
    <font>
      <b/>
      <sz val="12"/>
      <color indexed="14"/>
      <name val="新細明體"/>
      <family val="1"/>
    </font>
    <font>
      <b/>
      <sz val="12"/>
      <color indexed="51"/>
      <name val="新細明體"/>
      <family val="1"/>
    </font>
    <font>
      <b/>
      <sz val="12"/>
      <color indexed="54"/>
      <name val="新細明體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CCFF"/>
      <name val="Times New Roman"/>
      <family val="1"/>
    </font>
    <font>
      <b/>
      <sz val="12"/>
      <color rgb="FF00CCFF"/>
      <name val="新細明體"/>
      <family val="1"/>
    </font>
    <font>
      <b/>
      <sz val="12"/>
      <color rgb="FF00FFCC"/>
      <name val="Times New Roman"/>
      <family val="1"/>
    </font>
    <font>
      <b/>
      <sz val="12"/>
      <color rgb="FF00FFCC"/>
      <name val="新細明體"/>
      <family val="1"/>
    </font>
    <font>
      <b/>
      <sz val="12"/>
      <color rgb="FF92D050"/>
      <name val="Times New Roman"/>
      <family val="1"/>
    </font>
    <font>
      <b/>
      <sz val="12"/>
      <color rgb="FFFF6699"/>
      <name val="新細明體"/>
      <family val="1"/>
    </font>
    <font>
      <b/>
      <sz val="12"/>
      <color rgb="FF00B050"/>
      <name val="Times New Roman"/>
      <family val="1"/>
    </font>
    <font>
      <b/>
      <sz val="12"/>
      <color rgb="FFFF0000"/>
      <name val="新細明體"/>
      <family val="1"/>
    </font>
    <font>
      <sz val="12"/>
      <color theme="0"/>
      <name val="Times New Roman"/>
      <family val="1"/>
    </font>
    <font>
      <b/>
      <sz val="12"/>
      <color rgb="FFCCFF66"/>
      <name val="新細明體"/>
      <family val="1"/>
    </font>
    <font>
      <sz val="12"/>
      <color rgb="FFCC99FF"/>
      <name val="Times New Roman"/>
      <family val="1"/>
    </font>
    <font>
      <sz val="12"/>
      <color rgb="FFFF66CC"/>
      <name val="新細明體"/>
      <family val="1"/>
    </font>
    <font>
      <sz val="12"/>
      <color rgb="FFCCFF66"/>
      <name val="新細明體"/>
      <family val="1"/>
    </font>
    <font>
      <sz val="12"/>
      <color rgb="FF00CCFF"/>
      <name val="Times New Roman"/>
      <family val="1"/>
    </font>
    <font>
      <sz val="16"/>
      <color rgb="FFFF9900"/>
      <name val="新細明體"/>
      <family val="1"/>
    </font>
    <font>
      <sz val="18"/>
      <color rgb="FFFF9900"/>
      <name val="新細明體"/>
      <family val="1"/>
    </font>
    <font>
      <sz val="12"/>
      <color rgb="FFFFFFCC"/>
      <name val="新細明體"/>
      <family val="1"/>
    </font>
    <font>
      <sz val="12"/>
      <color rgb="FFFF9999"/>
      <name val="Times New Roman CYR"/>
      <family val="1"/>
    </font>
    <font>
      <sz val="12"/>
      <color rgb="FFFF9999"/>
      <name val="Times New Roman"/>
      <family val="1"/>
    </font>
    <font>
      <sz val="12"/>
      <color rgb="FFFF66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FFCC66"/>
      </left>
      <right style="medium">
        <color rgb="FFFFCC66"/>
      </right>
      <top style="medium">
        <color rgb="FFFFCC66"/>
      </top>
      <bottom style="medium">
        <color rgb="FFFFCC66"/>
      </bottom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</border>
    <border diagonalDown="1">
      <left style="medium">
        <color rgb="FFFFCCFF"/>
      </left>
      <right style="medium">
        <color rgb="FFFFCCFF"/>
      </right>
      <top style="medium">
        <color rgb="FFFFCCFF"/>
      </top>
      <bottom>
        <color indexed="63"/>
      </bottom>
      <diagonal style="medium">
        <color rgb="FFFFCCFF"/>
      </diagonal>
    </border>
    <border>
      <left style="medium">
        <color rgb="FFFFCCFF"/>
      </left>
      <right style="medium">
        <color rgb="FFFFCCFF"/>
      </right>
      <top style="medium">
        <color rgb="FFFFCCFF"/>
      </top>
      <bottom style="medium">
        <color rgb="FFFFCCFF"/>
      </bottom>
    </border>
    <border>
      <left style="medium">
        <color rgb="FF8C3FC5"/>
      </left>
      <right>
        <color indexed="63"/>
      </right>
      <top style="medium">
        <color rgb="FF8C3FC5"/>
      </top>
      <bottom style="medium">
        <color rgb="FF8C3FC5"/>
      </bottom>
    </border>
    <border>
      <left>
        <color indexed="63"/>
      </left>
      <right>
        <color indexed="63"/>
      </right>
      <top style="medium">
        <color rgb="FF8C3FC5"/>
      </top>
      <bottom style="medium">
        <color rgb="FF8C3FC5"/>
      </bottom>
    </border>
    <border>
      <left>
        <color indexed="63"/>
      </left>
      <right style="medium">
        <color rgb="FF8C3FC5"/>
      </right>
      <top style="medium">
        <color rgb="FF8C3FC5"/>
      </top>
      <bottom style="medium">
        <color rgb="FF8C3FC5"/>
      </bottom>
    </border>
    <border>
      <left style="medium">
        <color rgb="FF8C3FC5"/>
      </left>
      <right style="medium">
        <color rgb="FF8C3FC5"/>
      </right>
      <top style="medium">
        <color rgb="FF8C3FC5"/>
      </top>
      <bottom style="medium">
        <color rgb="FF8C3FC5"/>
      </bottom>
    </border>
    <border>
      <left style="medium">
        <color rgb="FF99FF66"/>
      </left>
      <right style="medium">
        <color rgb="FF99FF66"/>
      </right>
      <top style="medium">
        <color rgb="FF99FF66"/>
      </top>
      <bottom style="medium">
        <color rgb="FF99FF6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0" borderId="1" applyNumberFormat="0" applyFill="0" applyAlignment="0" applyProtection="0"/>
    <xf numFmtId="0" fontId="67" fillId="21" borderId="0" applyNumberFormat="0" applyBorder="0" applyAlignment="0" applyProtection="0"/>
    <xf numFmtId="9" fontId="0" fillId="0" borderId="0" applyFont="0" applyFill="0" applyBorder="0" applyAlignment="0" applyProtection="0"/>
    <xf numFmtId="0" fontId="6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2" applyNumberFormat="0" applyAlignment="0" applyProtection="0"/>
    <xf numFmtId="0" fontId="76" fillId="22" borderId="8" applyNumberFormat="0" applyAlignment="0" applyProtection="0"/>
    <xf numFmtId="0" fontId="77" fillId="31" borderId="9" applyNumberFormat="0" applyAlignment="0" applyProtection="0"/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0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83" fillId="0" borderId="10" xfId="0" applyFont="1" applyBorder="1" applyAlignment="1">
      <alignment/>
    </xf>
    <xf numFmtId="0" fontId="84" fillId="0" borderId="11" xfId="0" applyFont="1" applyBorder="1" applyAlignment="1">
      <alignment/>
    </xf>
    <xf numFmtId="0" fontId="85" fillId="0" borderId="11" xfId="0" applyFont="1" applyBorder="1" applyAlignment="1">
      <alignment/>
    </xf>
    <xf numFmtId="0" fontId="86" fillId="0" borderId="11" xfId="0" applyFont="1" applyBorder="1" applyAlignment="1">
      <alignment/>
    </xf>
    <xf numFmtId="0" fontId="87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8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0" fillId="23" borderId="13" xfId="0" applyFill="1" applyBorder="1" applyAlignment="1">
      <alignment horizontal="center" vertical="center"/>
    </xf>
    <xf numFmtId="0" fontId="89" fillId="33" borderId="13" xfId="0" applyFont="1" applyFill="1" applyBorder="1" applyAlignment="1">
      <alignment horizontal="center" vertical="center"/>
    </xf>
    <xf numFmtId="0" fontId="90" fillId="33" borderId="13" xfId="0" applyFont="1" applyFill="1" applyBorder="1" applyAlignment="1">
      <alignment horizontal="center" vertical="center" wrapText="1"/>
    </xf>
    <xf numFmtId="0" fontId="91" fillId="23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89" fillId="23" borderId="13" xfId="0" applyFont="1" applyFill="1" applyBorder="1" applyAlignment="1">
      <alignment horizontal="center" vertical="center"/>
    </xf>
    <xf numFmtId="0" fontId="92" fillId="23" borderId="13" xfId="0" applyFont="1" applyFill="1" applyBorder="1" applyAlignment="1">
      <alignment horizontal="center" vertical="center"/>
    </xf>
    <xf numFmtId="0" fontId="17" fillId="23" borderId="13" xfId="0" applyFont="1" applyFill="1" applyBorder="1" applyAlignment="1">
      <alignment horizontal="center" vertical="center"/>
    </xf>
    <xf numFmtId="0" fontId="93" fillId="34" borderId="13" xfId="0" applyFont="1" applyFill="1" applyBorder="1" applyAlignment="1">
      <alignment horizontal="center" vertical="center"/>
    </xf>
    <xf numFmtId="0" fontId="93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4" fillId="0" borderId="14" xfId="0" applyFont="1" applyBorder="1" applyAlignment="1">
      <alignment/>
    </xf>
    <xf numFmtId="0" fontId="94" fillId="0" borderId="15" xfId="0" applyFont="1" applyBorder="1" applyAlignment="1">
      <alignment/>
    </xf>
    <xf numFmtId="0" fontId="94" fillId="0" borderId="16" xfId="0" applyFont="1" applyBorder="1" applyAlignment="1">
      <alignment/>
    </xf>
    <xf numFmtId="0" fontId="95" fillId="0" borderId="17" xfId="0" applyFont="1" applyBorder="1" applyAlignment="1">
      <alignment/>
    </xf>
    <xf numFmtId="0" fontId="96" fillId="0" borderId="18" xfId="0" applyFont="1" applyFill="1" applyBorder="1" applyAlignment="1">
      <alignment/>
    </xf>
    <xf numFmtId="0" fontId="97" fillId="0" borderId="18" xfId="0" applyFont="1" applyFill="1" applyBorder="1" applyAlignment="1">
      <alignment horizontal="center"/>
    </xf>
    <xf numFmtId="0" fontId="98" fillId="0" borderId="18" xfId="0" applyFont="1" applyFill="1" applyBorder="1" applyAlignment="1">
      <alignment horizontal="center"/>
    </xf>
    <xf numFmtId="0" fontId="99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18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9">
    <dxf>
      <font>
        <strike val="0"/>
        <color auto="1"/>
      </font>
      <fill>
        <patternFill patternType="none">
          <bgColor indexed="65"/>
        </patternFill>
      </fill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3366FF"/>
      </font>
      <border/>
    </dxf>
    <dxf>
      <font>
        <b/>
        <i val="0"/>
        <color rgb="FFFF0000"/>
      </font>
      <border/>
    </dxf>
    <dxf>
      <font>
        <strike val="0"/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8080"/>
                </a:solidFill>
              </a:rPr>
              <a:t>The Average Scores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6725"/>
          <c:w val="0.8667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rgbClr val="00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'School Report'!$B$14:$B$21</c:f>
              <c:strCache>
                <c:ptCount val="8"/>
                <c:pt idx="0">
                  <c:v>Chinese Language</c:v>
                </c:pt>
                <c:pt idx="1">
                  <c:v>English Language</c:v>
                </c:pt>
                <c:pt idx="2">
                  <c:v>Mathematics</c:v>
                </c:pt>
                <c:pt idx="3">
                  <c:v>Science</c:v>
                </c:pt>
                <c:pt idx="4">
                  <c:v>History</c:v>
                </c:pt>
                <c:pt idx="5">
                  <c:v>Chinese History</c:v>
                </c:pt>
                <c:pt idx="6">
                  <c:v>Visual Art</c:v>
                </c:pt>
                <c:pt idx="7">
                  <c:v>Computer</c:v>
                </c:pt>
              </c:strCache>
            </c:strRef>
          </c:cat>
          <c:val>
            <c:numRef>
              <c:f>'School Report'!$H$14:$H$21</c:f>
              <c:numCache>
                <c:ptCount val="8"/>
                <c:pt idx="0">
                  <c:v>81.75</c:v>
                </c:pt>
                <c:pt idx="1">
                  <c:v>85.75</c:v>
                </c:pt>
                <c:pt idx="2">
                  <c:v>47.5</c:v>
                </c:pt>
                <c:pt idx="3">
                  <c:v>91.5</c:v>
                </c:pt>
                <c:pt idx="4">
                  <c:v>94.75</c:v>
                </c:pt>
                <c:pt idx="5">
                  <c:v>41</c:v>
                </c:pt>
                <c:pt idx="6">
                  <c:v>81.75</c:v>
                </c:pt>
                <c:pt idx="7">
                  <c:v>72.5</c:v>
                </c:pt>
              </c:numCache>
            </c:numRef>
          </c:val>
        </c:ser>
        <c:axId val="45714064"/>
        <c:axId val="8773393"/>
      </c:barChart>
      <c:catAx>
        <c:axId val="45714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FF00FF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773393"/>
        <c:crosses val="autoZero"/>
        <c:auto val="1"/>
        <c:lblOffset val="100"/>
        <c:tickLblSkip val="1"/>
        <c:noMultiLvlLbl val="0"/>
      </c:catAx>
      <c:valAx>
        <c:axId val="87733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FFCC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5714064"/>
        <c:crossesAt val="1"/>
        <c:crossBetween val="between"/>
        <c:dispUnits/>
      </c:valAx>
      <c:spPr>
        <a:solidFill>
          <a:srgbClr val="FFFFCC"/>
        </a:solidFill>
        <a:ln w="25400">
          <a:solidFill>
            <a:srgbClr val="3366FF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89225"/>
          <c:y val="0.337"/>
          <c:w val="0.090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666699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666699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12</xdr:row>
      <xdr:rowOff>190500</xdr:rowOff>
    </xdr:from>
    <xdr:to>
      <xdr:col>1</xdr:col>
      <xdr:colOff>657225</xdr:colOff>
      <xdr:row>13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104900" y="4543425"/>
          <a:ext cx="5905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CC99FF"/>
              </a:solidFill>
            </a:rPr>
            <a:t>Subject</a:t>
          </a:r>
        </a:p>
      </xdr:txBody>
    </xdr:sp>
    <xdr:clientData/>
  </xdr:twoCellAnchor>
  <xdr:twoCellAnchor>
    <xdr:from>
      <xdr:col>1</xdr:col>
      <xdr:colOff>419100</xdr:colOff>
      <xdr:row>12</xdr:row>
      <xdr:rowOff>9525</xdr:rowOff>
    </xdr:from>
    <xdr:to>
      <xdr:col>2</xdr:col>
      <xdr:colOff>0</xdr:colOff>
      <xdr:row>12</xdr:row>
      <xdr:rowOff>200025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457325" y="436245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993366"/>
              </a:solidFill>
            </a:rPr>
            <a:t>Marks</a:t>
          </a:r>
        </a:p>
      </xdr:txBody>
    </xdr:sp>
    <xdr:clientData/>
  </xdr:twoCellAnchor>
  <xdr:twoCellAnchor editAs="oneCell">
    <xdr:from>
      <xdr:col>1</xdr:col>
      <xdr:colOff>9525</xdr:colOff>
      <xdr:row>9</xdr:row>
      <xdr:rowOff>295275</xdr:rowOff>
    </xdr:from>
    <xdr:to>
      <xdr:col>9</xdr:col>
      <xdr:colOff>0</xdr:colOff>
      <xdr:row>11</xdr:row>
      <xdr:rowOff>19050</xdr:rowOff>
    </xdr:to>
    <xdr:pic>
      <xdr:nvPicPr>
        <xdr:cNvPr id="3" name="圖片 3" descr="27_4200_184_TP3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705225"/>
          <a:ext cx="769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8</xdr:col>
      <xdr:colOff>952500</xdr:colOff>
      <xdr:row>22</xdr:row>
      <xdr:rowOff>304800</xdr:rowOff>
    </xdr:to>
    <xdr:pic>
      <xdr:nvPicPr>
        <xdr:cNvPr id="4" name="圖片 4" descr="27_4200_160_JP99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677275"/>
          <a:ext cx="7696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5</xdr:row>
      <xdr:rowOff>66675</xdr:rowOff>
    </xdr:from>
    <xdr:to>
      <xdr:col>6</xdr:col>
      <xdr:colOff>952500</xdr:colOff>
      <xdr:row>8</xdr:row>
      <xdr:rowOff>333375</xdr:rowOff>
    </xdr:to>
    <xdr:pic>
      <xdr:nvPicPr>
        <xdr:cNvPr id="5" name="圖片 5" descr="u=783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1952625"/>
          <a:ext cx="1828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0</xdr:row>
      <xdr:rowOff>19050</xdr:rowOff>
    </xdr:from>
    <xdr:to>
      <xdr:col>3</xdr:col>
      <xdr:colOff>419100</xdr:colOff>
      <xdr:row>0</xdr:row>
      <xdr:rowOff>600075</xdr:rowOff>
    </xdr:to>
    <xdr:pic>
      <xdr:nvPicPr>
        <xdr:cNvPr id="6" name="圖片 6" descr="u=12626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19375" y="19050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1</xdr:row>
      <xdr:rowOff>28575</xdr:rowOff>
    </xdr:from>
    <xdr:to>
      <xdr:col>5</xdr:col>
      <xdr:colOff>781050</xdr:colOff>
      <xdr:row>3</xdr:row>
      <xdr:rowOff>409575</xdr:rowOff>
    </xdr:to>
    <xdr:pic>
      <xdr:nvPicPr>
        <xdr:cNvPr id="1" name="圖片 5" descr="u=783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466725"/>
          <a:ext cx="1704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9</xdr:row>
      <xdr:rowOff>28575</xdr:rowOff>
    </xdr:from>
    <xdr:to>
      <xdr:col>2</xdr:col>
      <xdr:colOff>1152525</xdr:colOff>
      <xdr:row>9</xdr:row>
      <xdr:rowOff>409575</xdr:rowOff>
    </xdr:to>
    <xdr:pic>
      <xdr:nvPicPr>
        <xdr:cNvPr id="2" name="圖片 2" descr="27_4200_194_NeTZ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3971925"/>
          <a:ext cx="2457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1162050</xdr:colOff>
      <xdr:row>5</xdr:row>
      <xdr:rowOff>28575</xdr:rowOff>
    </xdr:from>
    <xdr:to>
      <xdr:col>2</xdr:col>
      <xdr:colOff>1162050</xdr:colOff>
      <xdr:row>5</xdr:row>
      <xdr:rowOff>409575</xdr:rowOff>
    </xdr:to>
    <xdr:pic>
      <xdr:nvPicPr>
        <xdr:cNvPr id="3" name="圖片 3" descr="27_4200_194_NeTZ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2219325"/>
          <a:ext cx="2457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0.9035</cdr:x>
      <cdr:y>0.876</cdr:y>
    </cdr:from>
    <cdr:to>
      <cdr:x>0.97775</cdr:x>
      <cdr:y>0.919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0306050" y="6115050"/>
          <a:ext cx="847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Subjects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-0.0025</cdr:x>
      <cdr:y>0.0055</cdr:y>
    </cdr:from>
    <cdr:to>
      <cdr:x>0.052</cdr:x>
      <cdr:y>0.04225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-19049" y="38100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Scores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171450</xdr:rowOff>
    </xdr:from>
    <xdr:to>
      <xdr:col>16</xdr:col>
      <xdr:colOff>676275</xdr:colOff>
      <xdr:row>34</xdr:row>
      <xdr:rowOff>28575</xdr:rowOff>
    </xdr:to>
    <xdr:graphicFrame>
      <xdr:nvGraphicFramePr>
        <xdr:cNvPr id="1" name="圖表 2"/>
        <xdr:cNvGraphicFramePr/>
      </xdr:nvGraphicFramePr>
      <xdr:xfrm>
        <a:off x="238125" y="171450"/>
        <a:ext cx="11410950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7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K17" sqref="K17"/>
    </sheetView>
  </sheetViews>
  <sheetFormatPr defaultColWidth="9.00390625" defaultRowHeight="16.5"/>
  <cols>
    <col min="1" max="1" width="13.625" style="0" customWidth="1"/>
    <col min="2" max="2" width="12.625" style="1" customWidth="1"/>
    <col min="3" max="5" width="12.625" style="0" customWidth="1"/>
    <col min="6" max="6" width="12.75390625" style="0" customWidth="1"/>
    <col min="7" max="12" width="12.625" style="0" customWidth="1"/>
  </cols>
  <sheetData>
    <row r="1" s="34" customFormat="1" ht="49.5" customHeight="1">
      <c r="A1" s="33" t="s">
        <v>15</v>
      </c>
    </row>
    <row r="2" ht="24.75" customHeight="1"/>
    <row r="3" spans="4:6" ht="24.75" customHeight="1">
      <c r="D3" s="35" t="s">
        <v>14</v>
      </c>
      <c r="E3" s="35"/>
      <c r="F3" s="35"/>
    </row>
    <row r="4" ht="24.75" customHeight="1"/>
    <row r="5" ht="24.75" customHeight="1"/>
    <row r="6" spans="3:7" ht="30" customHeight="1">
      <c r="C6" s="3" t="s">
        <v>0</v>
      </c>
      <c r="D6" s="2" t="s">
        <v>1</v>
      </c>
      <c r="F6" s="36"/>
      <c r="G6" s="36"/>
    </row>
    <row r="7" spans="3:7" ht="30" customHeight="1">
      <c r="C7" s="4" t="s">
        <v>9</v>
      </c>
      <c r="D7" s="5" t="s">
        <v>10</v>
      </c>
      <c r="F7" s="36"/>
      <c r="G7" s="36"/>
    </row>
    <row r="8" spans="3:7" ht="30" customHeight="1">
      <c r="C8" s="6" t="s">
        <v>11</v>
      </c>
      <c r="D8" s="7">
        <v>1</v>
      </c>
      <c r="F8" s="36"/>
      <c r="G8" s="36"/>
    </row>
    <row r="9" spans="6:7" ht="30" customHeight="1">
      <c r="F9" s="36"/>
      <c r="G9" s="36"/>
    </row>
    <row r="10" ht="24.75" customHeight="1"/>
    <row r="11" spans="2:9" ht="24.75" customHeight="1">
      <c r="B11" s="36"/>
      <c r="C11" s="36"/>
      <c r="D11" s="36"/>
      <c r="E11" s="36"/>
      <c r="F11" s="36"/>
      <c r="G11" s="36"/>
      <c r="H11" s="36"/>
      <c r="I11" s="36"/>
    </row>
    <row r="12" spans="2:9" ht="24.75" customHeight="1" thickBot="1">
      <c r="B12" s="20"/>
      <c r="C12" s="20"/>
      <c r="D12" s="20"/>
      <c r="E12" s="20"/>
      <c r="F12" s="20"/>
      <c r="G12" s="20"/>
      <c r="H12" s="20"/>
      <c r="I12" s="20"/>
    </row>
    <row r="13" spans="2:9" ht="39.75" customHeight="1" thickBot="1">
      <c r="B13" s="21"/>
      <c r="C13" s="31" t="s">
        <v>28</v>
      </c>
      <c r="D13" s="31" t="s">
        <v>29</v>
      </c>
      <c r="E13" s="31" t="s">
        <v>30</v>
      </c>
      <c r="F13" s="31" t="s">
        <v>22</v>
      </c>
      <c r="G13" s="31" t="s">
        <v>23</v>
      </c>
      <c r="H13" s="31" t="s">
        <v>24</v>
      </c>
      <c r="I13" s="32" t="s">
        <v>31</v>
      </c>
    </row>
    <row r="14" spans="2:10" ht="34.5" customHeight="1" thickBot="1">
      <c r="B14" s="22" t="s">
        <v>2</v>
      </c>
      <c r="C14" s="23">
        <v>80</v>
      </c>
      <c r="D14" s="23">
        <v>76</v>
      </c>
      <c r="E14" s="23">
        <v>82</v>
      </c>
      <c r="F14" s="23">
        <v>89</v>
      </c>
      <c r="G14" s="23">
        <f aca="true" t="shared" si="0" ref="G14:G21">C14+D14+E14+F14</f>
        <v>327</v>
      </c>
      <c r="H14" s="23">
        <f aca="true" t="shared" si="1" ref="H14:H21">AVERAGE(C14:F14)</f>
        <v>81.75</v>
      </c>
      <c r="I14" s="24">
        <f>RANK(G14,G14:G21)</f>
        <v>4</v>
      </c>
      <c r="J14" s="18" t="s">
        <v>34</v>
      </c>
    </row>
    <row r="15" spans="2:10" ht="34.5" customHeight="1" thickBot="1">
      <c r="B15" s="25" t="s">
        <v>27</v>
      </c>
      <c r="C15" s="26">
        <v>85</v>
      </c>
      <c r="D15" s="26">
        <v>81</v>
      </c>
      <c r="E15" s="26">
        <v>87</v>
      </c>
      <c r="F15" s="26">
        <v>90</v>
      </c>
      <c r="G15" s="26">
        <f t="shared" si="0"/>
        <v>343</v>
      </c>
      <c r="H15" s="26">
        <f t="shared" si="1"/>
        <v>85.75</v>
      </c>
      <c r="I15" s="24">
        <f>RANK(G15,G14:G21)</f>
        <v>3</v>
      </c>
      <c r="J15" s="18" t="s">
        <v>35</v>
      </c>
    </row>
    <row r="16" spans="2:10" ht="34.5" customHeight="1" thickBot="1">
      <c r="B16" s="27" t="s">
        <v>3</v>
      </c>
      <c r="C16" s="28">
        <v>45</v>
      </c>
      <c r="D16" s="29">
        <v>39</v>
      </c>
      <c r="E16" s="29">
        <v>45</v>
      </c>
      <c r="F16" s="23">
        <v>61</v>
      </c>
      <c r="G16" s="23">
        <f t="shared" si="0"/>
        <v>190</v>
      </c>
      <c r="H16" s="23">
        <f t="shared" si="1"/>
        <v>47.5</v>
      </c>
      <c r="I16" s="24">
        <f>RANK(G16,G14:G21)</f>
        <v>7</v>
      </c>
      <c r="J16" s="19" t="s">
        <v>36</v>
      </c>
    </row>
    <row r="17" spans="2:10" ht="34.5" customHeight="1" thickBot="1">
      <c r="B17" s="27" t="s">
        <v>4</v>
      </c>
      <c r="C17" s="23">
        <v>91</v>
      </c>
      <c r="D17" s="23">
        <v>85</v>
      </c>
      <c r="E17" s="23">
        <v>92</v>
      </c>
      <c r="F17" s="23">
        <v>98</v>
      </c>
      <c r="G17" s="23">
        <f t="shared" si="0"/>
        <v>366</v>
      </c>
      <c r="H17" s="23">
        <f t="shared" si="1"/>
        <v>91.5</v>
      </c>
      <c r="I17" s="24">
        <f>RANK(G17,G14:G21)</f>
        <v>2</v>
      </c>
      <c r="J17" s="19" t="s">
        <v>37</v>
      </c>
    </row>
    <row r="18" spans="2:10" ht="34.5" customHeight="1" thickBot="1">
      <c r="B18" s="27" t="s">
        <v>6</v>
      </c>
      <c r="C18" s="23">
        <v>98</v>
      </c>
      <c r="D18" s="23">
        <v>90</v>
      </c>
      <c r="E18" s="23">
        <v>94</v>
      </c>
      <c r="F18" s="23">
        <v>97</v>
      </c>
      <c r="G18" s="23">
        <f t="shared" si="0"/>
        <v>379</v>
      </c>
      <c r="H18" s="23">
        <f t="shared" si="1"/>
        <v>94.75</v>
      </c>
      <c r="I18" s="24">
        <f>RANK(G18,G14:G21)</f>
        <v>1</v>
      </c>
      <c r="J18" s="19" t="s">
        <v>38</v>
      </c>
    </row>
    <row r="19" spans="2:10" ht="34.5" customHeight="1" thickBot="1">
      <c r="B19" s="27" t="s">
        <v>5</v>
      </c>
      <c r="C19" s="23">
        <v>49</v>
      </c>
      <c r="D19" s="23">
        <v>38</v>
      </c>
      <c r="E19" s="30">
        <v>49</v>
      </c>
      <c r="F19" s="23">
        <v>28</v>
      </c>
      <c r="G19" s="23">
        <f t="shared" si="0"/>
        <v>164</v>
      </c>
      <c r="H19" s="23">
        <f t="shared" si="1"/>
        <v>41</v>
      </c>
      <c r="I19" s="24">
        <f>RANK(G19,G14:G21)</f>
        <v>8</v>
      </c>
      <c r="J19" s="19" t="s">
        <v>39</v>
      </c>
    </row>
    <row r="20" spans="2:10" ht="34.5" customHeight="1" thickBot="1">
      <c r="B20" s="27" t="s">
        <v>7</v>
      </c>
      <c r="C20" s="23">
        <v>85</v>
      </c>
      <c r="D20" s="23">
        <v>76</v>
      </c>
      <c r="E20" s="23">
        <v>77</v>
      </c>
      <c r="F20" s="23">
        <v>89</v>
      </c>
      <c r="G20" s="23">
        <f t="shared" si="0"/>
        <v>327</v>
      </c>
      <c r="H20" s="23">
        <f t="shared" si="1"/>
        <v>81.75</v>
      </c>
      <c r="I20" s="24">
        <f>RANK(G20,G14:G21)</f>
        <v>4</v>
      </c>
      <c r="J20" s="19" t="s">
        <v>40</v>
      </c>
    </row>
    <row r="21" spans="2:10" ht="34.5" customHeight="1" thickBot="1">
      <c r="B21" s="27" t="s">
        <v>8</v>
      </c>
      <c r="C21" s="23">
        <v>90</v>
      </c>
      <c r="D21" s="23">
        <v>84</v>
      </c>
      <c r="E21" s="23">
        <v>40</v>
      </c>
      <c r="F21" s="23">
        <v>76</v>
      </c>
      <c r="G21" s="23">
        <f t="shared" si="0"/>
        <v>290</v>
      </c>
      <c r="H21" s="23">
        <f t="shared" si="1"/>
        <v>72.5</v>
      </c>
      <c r="I21" s="24">
        <f>RANK(G21,G14:G21)</f>
        <v>6</v>
      </c>
      <c r="J21" s="19" t="s">
        <v>41</v>
      </c>
    </row>
    <row r="22" ht="24.75" customHeight="1"/>
    <row r="23" spans="2:9" ht="24.75" customHeight="1">
      <c r="B23" s="36"/>
      <c r="C23" s="36"/>
      <c r="D23" s="36"/>
      <c r="E23" s="36"/>
      <c r="F23" s="36"/>
      <c r="G23" s="36"/>
      <c r="H23" s="36"/>
      <c r="I23" s="36"/>
    </row>
    <row r="24" ht="34.5" customHeight="1" thickBot="1"/>
    <row r="25" spans="2:8" ht="34.5" customHeight="1" thickBot="1">
      <c r="B25" s="42"/>
      <c r="C25" s="43" t="s">
        <v>19</v>
      </c>
      <c r="D25" s="43" t="s">
        <v>16</v>
      </c>
      <c r="E25" s="43" t="s">
        <v>17</v>
      </c>
      <c r="F25" s="43" t="s">
        <v>18</v>
      </c>
      <c r="G25" s="44" t="s">
        <v>12</v>
      </c>
      <c r="H25" s="44" t="s">
        <v>13</v>
      </c>
    </row>
    <row r="26" spans="2:8" ht="34.5" customHeight="1" thickBot="1">
      <c r="B26" s="45" t="s">
        <v>25</v>
      </c>
      <c r="C26" s="46">
        <f aca="true" t="shared" si="2" ref="C26:H26">MAX(C14:C21)</f>
        <v>98</v>
      </c>
      <c r="D26" s="46">
        <f t="shared" si="2"/>
        <v>90</v>
      </c>
      <c r="E26" s="46">
        <f t="shared" si="2"/>
        <v>94</v>
      </c>
      <c r="F26" s="46">
        <f t="shared" si="2"/>
        <v>98</v>
      </c>
      <c r="G26" s="46">
        <f t="shared" si="2"/>
        <v>379</v>
      </c>
      <c r="H26" s="46">
        <f t="shared" si="2"/>
        <v>94.75</v>
      </c>
    </row>
    <row r="27" spans="2:8" ht="34.5" customHeight="1" thickBot="1">
      <c r="B27" s="45" t="s">
        <v>26</v>
      </c>
      <c r="C27" s="46">
        <f aca="true" t="shared" si="3" ref="C27:H27">MIN(C14:C21)</f>
        <v>45</v>
      </c>
      <c r="D27" s="46">
        <f t="shared" si="3"/>
        <v>38</v>
      </c>
      <c r="E27" s="46">
        <f t="shared" si="3"/>
        <v>40</v>
      </c>
      <c r="F27" s="47">
        <f t="shared" si="3"/>
        <v>28</v>
      </c>
      <c r="G27" s="46">
        <f t="shared" si="3"/>
        <v>164</v>
      </c>
      <c r="H27" s="46">
        <f t="shared" si="3"/>
        <v>41</v>
      </c>
    </row>
    <row r="29" ht="17.25" thickBot="1"/>
    <row r="30" spans="3:6" ht="34.5" customHeight="1" thickBot="1">
      <c r="C30" s="38" t="s">
        <v>42</v>
      </c>
      <c r="D30" s="39"/>
      <c r="E30" s="40"/>
      <c r="F30" s="41">
        <f>SUM(G14:G21)</f>
        <v>2386</v>
      </c>
    </row>
  </sheetData>
  <sheetProtection/>
  <mergeCells count="6">
    <mergeCell ref="A1:IV1"/>
    <mergeCell ref="D3:F3"/>
    <mergeCell ref="B11:I11"/>
    <mergeCell ref="B23:I23"/>
    <mergeCell ref="F6:G9"/>
    <mergeCell ref="C30:E30"/>
  </mergeCells>
  <conditionalFormatting sqref="C14:H21">
    <cfRule type="cellIs" priority="1" dxfId="5" operator="lessThan" stopIfTrue="1">
      <formula>50</formula>
    </cfRule>
    <cfRule type="cellIs" priority="2" dxfId="6" operator="greaterThan" stopIfTrue="1">
      <formula>50</formula>
    </cfRule>
  </conditionalFormatting>
  <conditionalFormatting sqref="C26:H27">
    <cfRule type="cellIs" priority="3" dxfId="7" operator="lessThan" stopIfTrue="1">
      <formula>50</formula>
    </cfRule>
    <cfRule type="cellIs" priority="4" dxfId="6" operator="greaterThan" stopIfTrue="1">
      <formula>50</formula>
    </cfRule>
  </conditionalFormatting>
  <conditionalFormatting sqref="I14:I21">
    <cfRule type="cellIs" priority="5" dxfId="8" operator="lessThan" stopIfTrue="1">
      <formula>50</formula>
    </cfRule>
  </conditionalFormatting>
  <printOptions/>
  <pageMargins left="0.75" right="0.75" top="1" bottom="1" header="0.5" footer="0.5"/>
  <pageSetup horizontalDpi="200" verticalDpi="2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3">
      <selection activeCell="F7" sqref="F7"/>
    </sheetView>
  </sheetViews>
  <sheetFormatPr defaultColWidth="9.00390625" defaultRowHeight="16.5"/>
  <cols>
    <col min="1" max="1" width="15.625" style="0" customWidth="1"/>
    <col min="2" max="2" width="16.625" style="0" customWidth="1"/>
    <col min="3" max="7" width="15.625" style="0" customWidth="1"/>
    <col min="8" max="9" width="12.625" style="0" customWidth="1"/>
  </cols>
  <sheetData>
    <row r="1" ht="34.5" customHeight="1"/>
    <row r="2" spans="2:6" ht="34.5" customHeight="1">
      <c r="B2" s="3" t="s">
        <v>0</v>
      </c>
      <c r="C2" s="2" t="s">
        <v>1</v>
      </c>
      <c r="E2" s="37"/>
      <c r="F2" s="37"/>
    </row>
    <row r="3" spans="2:6" ht="34.5" customHeight="1">
      <c r="B3" s="4" t="s">
        <v>9</v>
      </c>
      <c r="C3" s="5" t="s">
        <v>10</v>
      </c>
      <c r="E3" s="37"/>
      <c r="F3" s="37"/>
    </row>
    <row r="4" spans="2:6" ht="34.5" customHeight="1">
      <c r="B4" s="6" t="s">
        <v>11</v>
      </c>
      <c r="C4" s="7">
        <v>1</v>
      </c>
      <c r="E4" s="37"/>
      <c r="F4" s="37"/>
    </row>
    <row r="5" ht="34.5" customHeight="1"/>
    <row r="6" spans="2:6" ht="34.5" customHeight="1" thickBot="1">
      <c r="B6" s="37"/>
      <c r="C6" s="37"/>
      <c r="E6" s="17"/>
      <c r="F6" s="17"/>
    </row>
    <row r="7" spans="2:6" ht="34.5" customHeight="1" thickBot="1">
      <c r="B7" s="12" t="s">
        <v>21</v>
      </c>
      <c r="C7" s="13">
        <f>MAX('School Report'!C26:F26)</f>
        <v>98</v>
      </c>
      <c r="E7" s="17"/>
      <c r="F7" s="17"/>
    </row>
    <row r="8" spans="2:3" ht="34.5" customHeight="1" thickBot="1">
      <c r="B8" s="14" t="s">
        <v>20</v>
      </c>
      <c r="C8" s="15">
        <f>MIN('School Report'!C27:F27)</f>
        <v>28</v>
      </c>
    </row>
    <row r="9" ht="34.5" customHeight="1"/>
    <row r="10" spans="2:6" ht="34.5" customHeight="1" thickBot="1">
      <c r="B10" s="37"/>
      <c r="C10" s="37"/>
      <c r="E10" s="16"/>
      <c r="F10" s="16"/>
    </row>
    <row r="11" spans="2:6" ht="34.5" customHeight="1" thickBot="1">
      <c r="B11" s="8" t="s">
        <v>32</v>
      </c>
      <c r="C11" s="9" t="str">
        <f>VLOOKUP(1,'School Report'!I14:J21,2,FALSE)</f>
        <v>History</v>
      </c>
      <c r="E11" s="17"/>
      <c r="F11" s="17"/>
    </row>
    <row r="12" spans="2:3" ht="34.5" customHeight="1" thickBot="1">
      <c r="B12" s="10" t="s">
        <v>33</v>
      </c>
      <c r="C12" s="11" t="str">
        <f>VLOOKUP(8,'School Report'!I14:J21,2,FALSE)</f>
        <v>Chinese History</v>
      </c>
    </row>
    <row r="13" ht="34.5" customHeight="1"/>
    <row r="14" ht="16.5" customHeight="1"/>
    <row r="15" ht="16.5" customHeight="1"/>
  </sheetData>
  <sheetProtection/>
  <mergeCells count="3">
    <mergeCell ref="B6:C6"/>
    <mergeCell ref="B10:C10"/>
    <mergeCell ref="E2:F4"/>
  </mergeCells>
  <printOptions/>
  <pageMargins left="0.75" right="0.75" top="1" bottom="1" header="0.5" footer="0.5"/>
  <pageSetup horizontalDpi="200" verticalDpi="200" orientation="portrait" paperSize="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35" sqref="F35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TWGHs. Kap Yan Directors'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 </cp:lastModifiedBy>
  <dcterms:created xsi:type="dcterms:W3CDTF">2008-10-31T03:59:54Z</dcterms:created>
  <dcterms:modified xsi:type="dcterms:W3CDTF">2008-11-28T12:15:46Z</dcterms:modified>
  <cp:category/>
  <cp:version/>
  <cp:contentType/>
  <cp:contentStatus/>
</cp:coreProperties>
</file>