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9075" activeTab="2"/>
  </bookViews>
  <sheets>
    <sheet name="Report" sheetId="1" r:id="rId1"/>
    <sheet name="Summery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<sst xmlns="http://schemas.openxmlformats.org/spreadsheetml/2006/main" count="44" uniqueCount="35">
  <si>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Name:</t>
  </si>
  <si>
    <t>Class:</t>
  </si>
  <si>
    <t>Class number:</t>
  </si>
  <si>
    <t>F.2D</t>
  </si>
  <si>
    <r>
      <t>2008-</t>
    </r>
    <r>
      <rPr>
        <sz val="20"/>
        <color indexed="50"/>
        <rFont val="Arial Black"/>
        <family val="2"/>
      </rPr>
      <t>2009</t>
    </r>
    <r>
      <rPr>
        <sz val="20"/>
        <color indexed="19"/>
        <rFont val="Arial Black"/>
        <family val="2"/>
      </rPr>
      <t xml:space="preserve"> Kan Yan Directors' College</t>
    </r>
  </si>
  <si>
    <t>Subjects</t>
  </si>
  <si>
    <t>1st Term</t>
  </si>
  <si>
    <t>2nd Test</t>
  </si>
  <si>
    <t>2nd Exam</t>
  </si>
  <si>
    <t>Mathemtics</t>
  </si>
  <si>
    <t>History</t>
  </si>
  <si>
    <t>Average</t>
  </si>
  <si>
    <t>Rank</t>
  </si>
  <si>
    <t>Maximum</t>
  </si>
  <si>
    <t>Marks</t>
  </si>
  <si>
    <t>1st Exam</t>
  </si>
  <si>
    <t>Chinese</t>
  </si>
  <si>
    <t>English</t>
  </si>
  <si>
    <t>C.History</t>
  </si>
  <si>
    <t>Geography</t>
  </si>
  <si>
    <t>Total</t>
  </si>
  <si>
    <r>
      <t>Sch</t>
    </r>
    <r>
      <rPr>
        <b/>
        <sz val="20"/>
        <color indexed="10"/>
        <rFont val="Orange LET"/>
        <family val="0"/>
      </rPr>
      <t>ool</t>
    </r>
    <r>
      <rPr>
        <b/>
        <sz val="20"/>
        <color indexed="9"/>
        <rFont val="Orange LET"/>
        <family val="0"/>
      </rPr>
      <t xml:space="preserve"> rep</t>
    </r>
    <r>
      <rPr>
        <b/>
        <sz val="20"/>
        <color indexed="10"/>
        <rFont val="Orange LET"/>
        <family val="0"/>
      </rPr>
      <t>ort</t>
    </r>
  </si>
  <si>
    <t>︰</t>
  </si>
  <si>
    <t>2D</t>
  </si>
  <si>
    <t>Summary</t>
  </si>
  <si>
    <t>Name︰</t>
  </si>
  <si>
    <t>Class︰</t>
  </si>
  <si>
    <t>No︰</t>
  </si>
  <si>
    <t>Minimum</t>
  </si>
  <si>
    <r>
      <t xml:space="preserve">Best Subject </t>
    </r>
    <r>
      <rPr>
        <sz val="12"/>
        <color indexed="22"/>
        <rFont val="細明體"/>
        <family val="3"/>
      </rPr>
      <t>︰</t>
    </r>
  </si>
  <si>
    <r>
      <t xml:space="preserve">Worst Sudject </t>
    </r>
    <r>
      <rPr>
        <sz val="12"/>
        <color indexed="22"/>
        <rFont val="細明體"/>
        <family val="3"/>
      </rPr>
      <t>︰</t>
    </r>
  </si>
  <si>
    <r>
      <t>Highest score</t>
    </r>
    <r>
      <rPr>
        <sz val="12"/>
        <color indexed="22"/>
        <rFont val="新細明體"/>
        <family val="1"/>
      </rPr>
      <t>︰</t>
    </r>
  </si>
  <si>
    <r>
      <t>Lowest  score</t>
    </r>
    <r>
      <rPr>
        <sz val="12"/>
        <color indexed="22"/>
        <rFont val="新細明體"/>
        <family val="1"/>
      </rPr>
      <t>︰</t>
    </r>
  </si>
  <si>
    <t xml:space="preserve"> Siu BO</t>
  </si>
  <si>
    <t>Siu BO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</si>
</sst>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4]e&quot;年&quot;m&quot;月&quot;d&quot;日&quot;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20"/>
      <name val="Ruach LET"/>
      <family val="0"/>
    </font>
    <font>
      <sz val="20"/>
      <color indexed="19"/>
      <name val="Arial Black"/>
      <family val="2"/>
    </font>
    <font>
      <b/>
      <sz val="20"/>
      <color indexed="10"/>
      <name val="Orange LET"/>
      <family val="0"/>
    </font>
    <font>
      <sz val="20"/>
      <color indexed="50"/>
      <name val="Arial Black"/>
      <family val="2"/>
    </font>
    <font>
      <sz val="20"/>
      <color indexed="57"/>
      <name val="Arial Black"/>
      <family val="2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20"/>
      <color indexed="9"/>
      <name val="Orange LET"/>
      <family val="0"/>
    </font>
    <font>
      <sz val="12"/>
      <color indexed="43"/>
      <name val="新細明體"/>
      <family val="1"/>
    </font>
    <font>
      <b/>
      <sz val="12"/>
      <name val="新細明體"/>
      <family val="1"/>
    </font>
    <font>
      <sz val="12"/>
      <color indexed="10"/>
      <name val="Franklin Gothic Medium"/>
      <family val="2"/>
    </font>
    <font>
      <sz val="12"/>
      <color indexed="44"/>
      <name val="Franklin Gothic Medium"/>
      <family val="2"/>
    </font>
    <font>
      <sz val="12"/>
      <color indexed="44"/>
      <name val="Quixley LET"/>
      <family val="0"/>
    </font>
    <font>
      <sz val="12"/>
      <color indexed="10"/>
      <name val="Apple Lihei Pro"/>
      <family val="2"/>
    </font>
    <font>
      <sz val="12"/>
      <color indexed="53"/>
      <name val="Apple Lihei Pro"/>
      <family val="2"/>
    </font>
    <font>
      <sz val="12"/>
      <color indexed="52"/>
      <name val="Apple Lihei Pro"/>
      <family val="2"/>
    </font>
    <font>
      <sz val="12"/>
      <color indexed="47"/>
      <name val="Apple Lihei Pro"/>
      <family val="2"/>
    </font>
    <font>
      <sz val="12"/>
      <color indexed="51"/>
      <name val="Apple Lihei Pro"/>
      <family val="2"/>
    </font>
    <font>
      <sz val="12"/>
      <color indexed="17"/>
      <name val="Apple Lihei Pro"/>
      <family val="2"/>
    </font>
    <font>
      <sz val="12"/>
      <color indexed="45"/>
      <name val="Impact"/>
      <family val="2"/>
    </font>
    <font>
      <sz val="12"/>
      <color indexed="45"/>
      <name val="細明體"/>
      <family val="3"/>
    </font>
    <font>
      <sz val="9"/>
      <color indexed="63"/>
      <name val="Tahoma"/>
      <family val="2"/>
    </font>
    <font>
      <sz val="12"/>
      <name val="Impact"/>
      <family val="2"/>
    </font>
    <font>
      <sz val="12"/>
      <color indexed="43"/>
      <name val="Impact"/>
      <family val="2"/>
    </font>
    <font>
      <sz val="12"/>
      <color indexed="10"/>
      <name val="Verdana"/>
      <family val="2"/>
    </font>
    <font>
      <sz val="12"/>
      <color indexed="53"/>
      <name val="Verdana"/>
      <family val="2"/>
    </font>
    <font>
      <sz val="12"/>
      <color indexed="52"/>
      <name val="Verdana"/>
      <family val="2"/>
    </font>
    <font>
      <sz val="12"/>
      <color indexed="47"/>
      <name val="Verdana"/>
      <family val="2"/>
    </font>
    <font>
      <sz val="12"/>
      <color indexed="51"/>
      <name val="Verdana"/>
      <family val="2"/>
    </font>
    <font>
      <sz val="12"/>
      <color indexed="17"/>
      <name val="Verdana"/>
      <family val="2"/>
    </font>
    <font>
      <sz val="12"/>
      <color indexed="42"/>
      <name val="Impact"/>
      <family val="2"/>
    </font>
    <font>
      <sz val="12"/>
      <name val="Broadway BT"/>
      <family val="5"/>
    </font>
    <font>
      <sz val="28"/>
      <name val="Broadway BT"/>
      <family val="5"/>
    </font>
    <font>
      <sz val="28"/>
      <color indexed="41"/>
      <name val="Broadway BT"/>
      <family val="5"/>
    </font>
    <font>
      <b/>
      <sz val="18"/>
      <color indexed="10"/>
      <name val="SimHei"/>
      <family val="0"/>
    </font>
    <font>
      <sz val="12"/>
      <color indexed="22"/>
      <name val="新細明體"/>
      <family val="1"/>
    </font>
    <font>
      <sz val="12"/>
      <color indexed="22"/>
      <name val="Arial Black"/>
      <family val="2"/>
    </font>
    <font>
      <sz val="12"/>
      <name val="Arial Black"/>
      <family val="2"/>
    </font>
    <font>
      <b/>
      <sz val="16"/>
      <color indexed="10"/>
      <name val="SimHei"/>
      <family val="0"/>
    </font>
    <font>
      <sz val="12"/>
      <name val="SimHei"/>
      <family val="0"/>
    </font>
    <font>
      <b/>
      <sz val="16"/>
      <color indexed="43"/>
      <name val="Tahoma"/>
      <family val="2"/>
    </font>
    <font>
      <b/>
      <sz val="18"/>
      <color indexed="43"/>
      <name val="Tahoma"/>
      <family val="2"/>
    </font>
    <font>
      <b/>
      <u val="single"/>
      <sz val="16"/>
      <color indexed="10"/>
      <name val="SimHei"/>
      <family val="0"/>
    </font>
    <font>
      <b/>
      <u val="single"/>
      <sz val="18"/>
      <color indexed="10"/>
      <name val="SimHei"/>
      <family val="0"/>
    </font>
    <font>
      <b/>
      <u val="single"/>
      <sz val="12"/>
      <name val="新細明體"/>
      <family val="1"/>
    </font>
    <font>
      <sz val="12"/>
      <color indexed="22"/>
      <name val="細明體"/>
      <family val="3"/>
    </font>
    <font>
      <b/>
      <sz val="12"/>
      <name val="SimHei"/>
      <family val="0"/>
    </font>
    <font>
      <sz val="12"/>
      <color indexed="9"/>
      <name val="Broadway BT"/>
      <family val="5"/>
    </font>
    <font>
      <u val="single"/>
      <sz val="26"/>
      <name val="Impact"/>
      <family val="2"/>
    </font>
    <font>
      <u val="single"/>
      <sz val="26"/>
      <color indexed="22"/>
      <name val="Impact"/>
      <family val="2"/>
    </font>
    <font>
      <u val="single"/>
      <sz val="26"/>
      <color indexed="50"/>
      <name val="Impact"/>
      <family val="2"/>
    </font>
    <font>
      <u val="single"/>
      <sz val="26"/>
      <color indexed="57"/>
      <name val="Impact"/>
      <family val="2"/>
    </font>
    <font>
      <u val="single"/>
      <sz val="19"/>
      <color indexed="31"/>
      <name val="Verdana"/>
      <family val="2"/>
    </font>
    <font>
      <sz val="12"/>
      <name val="Gungsuh"/>
      <family val="1"/>
    </font>
    <font>
      <u val="single"/>
      <sz val="12"/>
      <color indexed="42"/>
      <name val="Broadway BT"/>
      <family val="5"/>
    </font>
    <font>
      <sz val="17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 style="thick">
        <color indexed="29"/>
      </right>
      <top style="thick">
        <color indexed="29"/>
      </top>
      <bottom>
        <color indexed="63"/>
      </bottom>
    </border>
    <border diagonalDown="1">
      <left style="thick">
        <color indexed="29"/>
      </left>
      <right>
        <color indexed="63"/>
      </right>
      <top style="thick">
        <color indexed="29"/>
      </top>
      <bottom>
        <color indexed="63"/>
      </bottom>
      <diagonal style="thick">
        <color indexed="22"/>
      </diagonal>
    </border>
    <border>
      <left style="thick">
        <color indexed="29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>
        <color indexed="45"/>
      </bottom>
      <diagonal style="thick">
        <color indexed="22"/>
      </diagonal>
    </border>
    <border>
      <left style="thick">
        <color indexed="29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 style="thick">
        <color indexed="29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ck">
        <color indexed="29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 style="thick">
        <color indexed="29"/>
      </right>
      <top>
        <color indexed="63"/>
      </top>
      <bottom style="thin">
        <color indexed="45"/>
      </bottom>
    </border>
    <border>
      <left>
        <color indexed="63"/>
      </left>
      <right style="thick">
        <color indexed="29"/>
      </right>
      <top style="thin">
        <color indexed="45"/>
      </top>
      <bottom style="thin">
        <color indexed="45"/>
      </bottom>
    </border>
    <border>
      <left>
        <color indexed="63"/>
      </left>
      <right style="thick">
        <color indexed="29"/>
      </right>
      <top style="thin">
        <color indexed="45"/>
      </top>
      <bottom>
        <color indexed="63"/>
      </bottom>
    </border>
    <border>
      <left>
        <color indexed="63"/>
      </left>
      <right style="thick">
        <color indexed="29"/>
      </right>
      <top>
        <color indexed="63"/>
      </top>
      <bottom style="thick">
        <color indexed="29"/>
      </bottom>
    </border>
    <border>
      <left style="thin">
        <color indexed="54"/>
      </left>
      <right style="thin">
        <color indexed="54"/>
      </right>
      <top style="thin">
        <color indexed="45"/>
      </top>
      <bottom style="thin">
        <color indexed="45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45"/>
      </bottom>
    </border>
    <border>
      <left style="thin">
        <color indexed="54"/>
      </left>
      <right style="thin">
        <color indexed="54"/>
      </right>
      <top style="thin">
        <color indexed="45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 style="thick">
        <color indexed="19"/>
      </top>
      <bottom style="thin">
        <color indexed="17"/>
      </bottom>
    </border>
    <border>
      <left>
        <color indexed="63"/>
      </left>
      <right style="thick">
        <color indexed="19"/>
      </right>
      <top style="thick">
        <color indexed="19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ck">
        <color indexed="19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ck">
        <color indexed="19"/>
      </bottom>
    </border>
    <border>
      <left>
        <color indexed="63"/>
      </left>
      <right style="thick">
        <color indexed="19"/>
      </right>
      <top style="thin">
        <color indexed="17"/>
      </top>
      <bottom style="thick">
        <color indexed="19"/>
      </bottom>
    </border>
    <border>
      <left style="thick">
        <color indexed="19"/>
      </left>
      <right>
        <color indexed="63"/>
      </right>
      <top style="thick">
        <color indexed="19"/>
      </top>
      <bottom style="thin">
        <color indexed="17"/>
      </bottom>
    </border>
    <border>
      <left style="thick">
        <color indexed="19"/>
      </left>
      <right>
        <color indexed="63"/>
      </right>
      <top style="thin">
        <color indexed="17"/>
      </top>
      <bottom style="thin">
        <color indexed="17"/>
      </bottom>
    </border>
    <border>
      <left style="thick">
        <color indexed="19"/>
      </left>
      <right>
        <color indexed="63"/>
      </right>
      <top style="thin">
        <color indexed="17"/>
      </top>
      <bottom style="thick">
        <color indexed="19"/>
      </bottom>
    </border>
    <border>
      <left style="medium"/>
      <right style="medium"/>
      <top style="medium"/>
      <bottom style="medium"/>
    </border>
    <border>
      <left style="thin">
        <color indexed="54"/>
      </left>
      <right style="thin">
        <color indexed="54"/>
      </right>
      <top style="thin">
        <color indexed="45"/>
      </top>
      <bottom style="thick">
        <color indexed="2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 hidden="1" locked="0"/>
    </xf>
    <xf numFmtId="0" fontId="8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 applyProtection="1">
      <alignment/>
      <protection hidden="1" locked="0"/>
    </xf>
    <xf numFmtId="0" fontId="0" fillId="2" borderId="0" xfId="0" applyFont="1" applyFill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 applyProtection="1">
      <alignment/>
      <protection hidden="1" locked="0"/>
    </xf>
    <xf numFmtId="0" fontId="14" fillId="2" borderId="1" xfId="0" applyFont="1" applyFill="1" applyBorder="1" applyAlignment="1" applyProtection="1">
      <alignment/>
      <protection hidden="1" locked="0"/>
    </xf>
    <xf numFmtId="0" fontId="14" fillId="2" borderId="4" xfId="0" applyFont="1" applyFill="1" applyBorder="1" applyAlignment="1" applyProtection="1">
      <alignment/>
      <protection hidden="1" locked="0"/>
    </xf>
    <xf numFmtId="0" fontId="13" fillId="2" borderId="5" xfId="0" applyFont="1" applyFill="1" applyBorder="1" applyAlignment="1" applyProtection="1">
      <alignment/>
      <protection hidden="1" locked="0"/>
    </xf>
    <xf numFmtId="0" fontId="14" fillId="2" borderId="6" xfId="0" applyFont="1" applyFill="1" applyBorder="1" applyAlignment="1" applyProtection="1">
      <alignment/>
      <protection hidden="1" locked="0"/>
    </xf>
    <xf numFmtId="0" fontId="13" fillId="2" borderId="7" xfId="0" applyFont="1" applyFill="1" applyBorder="1" applyAlignment="1" applyProtection="1">
      <alignment/>
      <protection hidden="1" locked="0"/>
    </xf>
    <xf numFmtId="0" fontId="14" fillId="2" borderId="8" xfId="0" applyFont="1" applyFill="1" applyBorder="1" applyAlignment="1" applyProtection="1">
      <alignment/>
      <protection hidden="1" locked="0"/>
    </xf>
    <xf numFmtId="0" fontId="13" fillId="2" borderId="9" xfId="0" applyFont="1" applyFill="1" applyBorder="1" applyAlignment="1" applyProtection="1">
      <alignment/>
      <protection hidden="1" locked="0"/>
    </xf>
    <xf numFmtId="0" fontId="14" fillId="2" borderId="10" xfId="0" applyFont="1" applyFill="1" applyBorder="1" applyAlignment="1" applyProtection="1">
      <alignment/>
      <protection hidden="1" locked="0"/>
    </xf>
    <xf numFmtId="0" fontId="13" fillId="2" borderId="11" xfId="0" applyFont="1" applyFill="1" applyBorder="1" applyAlignment="1" applyProtection="1">
      <alignment/>
      <protection hidden="1" locked="0"/>
    </xf>
    <xf numFmtId="0" fontId="14" fillId="2" borderId="12" xfId="0" applyFont="1" applyFill="1" applyBorder="1" applyAlignment="1" applyProtection="1">
      <alignment/>
      <protection hidden="1" locked="0"/>
    </xf>
    <xf numFmtId="0" fontId="13" fillId="2" borderId="13" xfId="0" applyFont="1" applyFill="1" applyBorder="1" applyAlignment="1" applyProtection="1">
      <alignment/>
      <protection hidden="1" locked="0"/>
    </xf>
    <xf numFmtId="0" fontId="15" fillId="2" borderId="14" xfId="0" applyFont="1" applyFill="1" applyBorder="1" applyAlignment="1" applyProtection="1">
      <alignment horizontal="center" vertical="center" wrapText="1"/>
      <protection hidden="1" locked="0"/>
    </xf>
    <xf numFmtId="0" fontId="15" fillId="2" borderId="15" xfId="0" applyFont="1" applyFill="1" applyBorder="1" applyAlignment="1" applyProtection="1">
      <alignment/>
      <protection hidden="1" locked="0"/>
    </xf>
    <xf numFmtId="0" fontId="15" fillId="2" borderId="14" xfId="0" applyFont="1" applyFill="1" applyBorder="1" applyAlignment="1" applyProtection="1">
      <alignment/>
      <protection hidden="1" locked="0"/>
    </xf>
    <xf numFmtId="0" fontId="15" fillId="2" borderId="16" xfId="0" applyFont="1" applyFill="1" applyBorder="1" applyAlignment="1" applyProtection="1">
      <alignment/>
      <protection hidden="1" locked="0"/>
    </xf>
    <xf numFmtId="0" fontId="15" fillId="2" borderId="17" xfId="0" applyFont="1" applyFill="1" applyBorder="1" applyAlignment="1" applyProtection="1">
      <alignment/>
      <protection hidden="1" locked="0"/>
    </xf>
    <xf numFmtId="0" fontId="16" fillId="2" borderId="18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176" fontId="20" fillId="2" borderId="18" xfId="0" applyNumberFormat="1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2" fillId="2" borderId="22" xfId="0" applyFont="1" applyFill="1" applyBorder="1" applyAlignment="1">
      <alignment/>
    </xf>
    <xf numFmtId="176" fontId="22" fillId="2" borderId="23" xfId="0" applyNumberFormat="1" applyFont="1" applyFill="1" applyBorder="1" applyAlignment="1">
      <alignment/>
    </xf>
    <xf numFmtId="0" fontId="22" fillId="2" borderId="24" xfId="0" applyFont="1" applyFill="1" applyBorder="1" applyAlignment="1">
      <alignment/>
    </xf>
    <xf numFmtId="176" fontId="22" fillId="2" borderId="25" xfId="0" applyNumberFormat="1" applyFont="1" applyFill="1" applyBorder="1" applyAlignment="1">
      <alignment/>
    </xf>
    <xf numFmtId="0" fontId="22" fillId="2" borderId="26" xfId="0" applyFont="1" applyFill="1" applyBorder="1" applyAlignment="1">
      <alignment/>
    </xf>
    <xf numFmtId="176" fontId="22" fillId="2" borderId="27" xfId="0" applyNumberFormat="1" applyFont="1" applyFill="1" applyBorder="1" applyAlignment="1">
      <alignment/>
    </xf>
    <xf numFmtId="0" fontId="22" fillId="2" borderId="28" xfId="0" applyFont="1" applyFill="1" applyBorder="1" applyAlignment="1" applyProtection="1">
      <alignment horizontal="right"/>
      <protection hidden="1" locked="0"/>
    </xf>
    <xf numFmtId="0" fontId="22" fillId="2" borderId="29" xfId="0" applyFont="1" applyFill="1" applyBorder="1" applyAlignment="1" applyProtection="1">
      <alignment horizontal="right"/>
      <protection hidden="1" locked="0"/>
    </xf>
    <xf numFmtId="0" fontId="22" fillId="2" borderId="30" xfId="0" applyFont="1" applyFill="1" applyBorder="1" applyAlignment="1">
      <alignment horizontal="right"/>
    </xf>
    <xf numFmtId="0" fontId="23" fillId="2" borderId="23" xfId="0" applyFont="1" applyFill="1" applyBorder="1" applyAlignment="1" applyProtection="1">
      <alignment horizontal="center"/>
      <protection hidden="1" locked="0"/>
    </xf>
    <xf numFmtId="0" fontId="23" fillId="2" borderId="25" xfId="0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24" fillId="2" borderId="31" xfId="0" applyFont="1" applyFill="1" applyBorder="1" applyAlignment="1">
      <alignment/>
    </xf>
    <xf numFmtId="0" fontId="25" fillId="2" borderId="0" xfId="0" applyFont="1" applyFill="1" applyAlignment="1">
      <alignment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/>
    </xf>
    <xf numFmtId="0" fontId="27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/>
    </xf>
    <xf numFmtId="0" fontId="33" fillId="2" borderId="0" xfId="0" applyFont="1" applyFill="1" applyAlignment="1">
      <alignment/>
    </xf>
    <xf numFmtId="0" fontId="33" fillId="2" borderId="0" xfId="0" applyFont="1" applyFill="1" applyAlignment="1">
      <alignment horizontal="right"/>
    </xf>
    <xf numFmtId="0" fontId="35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39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41" fillId="2" borderId="0" xfId="0" applyFont="1" applyFill="1" applyAlignment="1">
      <alignment horizontal="left"/>
    </xf>
    <xf numFmtId="0" fontId="37" fillId="2" borderId="0" xfId="0" applyFont="1" applyFill="1" applyAlignment="1">
      <alignment horizontal="left"/>
    </xf>
    <xf numFmtId="0" fontId="43" fillId="2" borderId="0" xfId="0" applyFont="1" applyFill="1" applyAlignment="1">
      <alignment/>
    </xf>
    <xf numFmtId="0" fontId="43" fillId="2" borderId="0" xfId="0" applyFont="1" applyFill="1" applyAlignment="1">
      <alignment horizontal="left"/>
    </xf>
    <xf numFmtId="0" fontId="43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49" fillId="2" borderId="0" xfId="0" applyFont="1" applyFill="1" applyAlignment="1">
      <alignment horizontal="left"/>
    </xf>
    <xf numFmtId="0" fontId="42" fillId="2" borderId="0" xfId="0" applyFont="1" applyFill="1" applyAlignment="1">
      <alignment/>
    </xf>
    <xf numFmtId="0" fontId="50" fillId="2" borderId="0" xfId="0" applyFont="1" applyFill="1" applyAlignment="1">
      <alignment/>
    </xf>
    <xf numFmtId="0" fontId="34" fillId="2" borderId="0" xfId="0" applyFont="1" applyFill="1" applyAlignment="1">
      <alignment/>
    </xf>
    <xf numFmtId="176" fontId="50" fillId="2" borderId="0" xfId="0" applyNumberFormat="1" applyFont="1" applyFill="1" applyAlignment="1">
      <alignment horizontal="left"/>
    </xf>
    <xf numFmtId="0" fontId="50" fillId="2" borderId="0" xfId="0" applyFont="1" applyFill="1" applyAlignment="1">
      <alignment horizontal="left"/>
    </xf>
    <xf numFmtId="176" fontId="20" fillId="2" borderId="32" xfId="0" applyNumberFormat="1" applyFont="1" applyFill="1" applyBorder="1" applyAlignment="1">
      <alignment horizontal="center"/>
    </xf>
    <xf numFmtId="0" fontId="36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sng" baseline="0">
                <a:solidFill>
                  <a:srgbClr val="99CC00"/>
                </a:solidFill>
              </a:rPr>
              <a:t>Average Marks</a:t>
            </a:r>
            <a:r>
              <a:rPr lang="en-US" cap="none" sz="2600" b="0" i="0" u="sng" baseline="0">
                <a:solidFill>
                  <a:srgbClr val="C0C0C0"/>
                </a:solidFill>
              </a:rPr>
              <a:t> of</a:t>
            </a:r>
            <a:r>
              <a:rPr lang="en-US" cap="none" sz="2600" b="0" i="0" u="sng" baseline="0"/>
              <a:t> </a:t>
            </a:r>
            <a:r>
              <a:rPr lang="en-US" cap="none" sz="2600" b="0" i="0" u="sng" baseline="0">
                <a:solidFill>
                  <a:srgbClr val="339966"/>
                </a:solidFill>
              </a:rPr>
              <a:t>All Subject</a:t>
            </a:r>
          </a:p>
        </c:rich>
      </c:tx>
      <c:layout>
        <c:manualLayout>
          <c:xMode val="factor"/>
          <c:yMode val="factor"/>
          <c:x val="0.03775"/>
          <c:y val="0.01225"/>
        </c:manualLayout>
      </c:layout>
      <c:spPr>
        <a:solidFill>
          <a:srgbClr val="000000"/>
        </a:solidFill>
        <a:ln w="3175">
          <a:noFill/>
        </a:ln>
      </c:spPr>
    </c:title>
    <c:plotArea>
      <c:layout>
        <c:manualLayout>
          <c:xMode val="edge"/>
          <c:yMode val="edge"/>
          <c:x val="0.10175"/>
          <c:y val="0.15725"/>
          <c:w val="0.8152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FF00"/>
                </a:gs>
                <a:gs pos="50000">
                  <a:srgbClr val="FFFFCC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Report!$B$20:$B$25</c:f>
              <c:strCache>
                <c:ptCount val="6"/>
                <c:pt idx="0">
                  <c:v>Chinese</c:v>
                </c:pt>
                <c:pt idx="1">
                  <c:v>English</c:v>
                </c:pt>
                <c:pt idx="2">
                  <c:v>Mathemtics</c:v>
                </c:pt>
                <c:pt idx="3">
                  <c:v>History</c:v>
                </c:pt>
                <c:pt idx="4">
                  <c:v>C.History</c:v>
                </c:pt>
                <c:pt idx="5">
                  <c:v>Geography</c:v>
                </c:pt>
              </c:strCache>
            </c:strRef>
          </c:cat>
          <c:val>
            <c:numRef>
              <c:f>Report!$H$20:$H$25</c:f>
              <c:numCache>
                <c:ptCount val="6"/>
                <c:pt idx="0">
                  <c:v>70.25</c:v>
                </c:pt>
                <c:pt idx="1">
                  <c:v>73.08333333333333</c:v>
                </c:pt>
                <c:pt idx="2">
                  <c:v>70.25</c:v>
                </c:pt>
                <c:pt idx="3">
                  <c:v>66.25</c:v>
                </c:pt>
                <c:pt idx="4">
                  <c:v>60.5</c:v>
                </c:pt>
                <c:pt idx="5">
                  <c:v>62</c:v>
                </c:pt>
              </c:numCache>
            </c:numRef>
          </c:val>
        </c:ser>
        <c:axId val="54776776"/>
        <c:axId val="23228937"/>
      </c:barChart>
      <c:catAx>
        <c:axId val="5477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sng" baseline="0">
                    <a:solidFill>
                      <a:srgbClr val="CCFFCC"/>
                    </a:solidFill>
                  </a:rPr>
                  <a:t>Subjects</a:t>
                </a:r>
              </a:p>
            </c:rich>
          </c:tx>
          <c:layout/>
          <c:overlay val="0"/>
          <c:spPr>
            <a:solidFill>
              <a:srgbClr val="000000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CCFFFF"/>
                </a:solidFill>
              </a:defRPr>
            </a:pPr>
          </a:p>
        </c:txPr>
        <c:crossAx val="23228937"/>
        <c:crosses val="autoZero"/>
        <c:auto val="1"/>
        <c:lblOffset val="100"/>
        <c:noMultiLvlLbl val="0"/>
      </c:catAx>
      <c:valAx>
        <c:axId val="2322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0" i="0" u="sng" baseline="0">
                    <a:solidFill>
                      <a:srgbClr val="CCCCFF"/>
                    </a:solidFill>
                  </a:rPr>
                  <a:t>Marks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99CCFF"/>
                </a:solidFill>
              </a:defRPr>
            </a:pPr>
          </a:p>
        </c:txPr>
        <c:crossAx val="54776776"/>
        <c:crossesAt val="1"/>
        <c:crossBetween val="between"/>
        <c:dispUnits/>
      </c:valAx>
      <c:spPr>
        <a:solidFill>
          <a:srgbClr val="333333"/>
        </a:solidFill>
        <a:ln w="38100">
          <a:solidFill>
            <a:srgbClr val="FFCC00"/>
          </a:solidFill>
          <a:prstDash val="lgDashDotDot"/>
        </a:ln>
      </c:spPr>
    </c:plotArea>
    <c:legend>
      <c:legendPos val="r"/>
      <c:layout>
        <c:manualLayout>
          <c:xMode val="edge"/>
          <c:yMode val="edge"/>
          <c:x val="0.92125"/>
          <c:y val="0.454"/>
        </c:manualLayout>
      </c:layout>
      <c:overlay val="0"/>
      <c:spPr>
        <a:solidFill>
          <a:srgbClr val="0000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CC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8100">
      <a:solidFill>
        <a:srgbClr val="FF0000"/>
      </a:solidFill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190500</xdr:rowOff>
    </xdr:from>
    <xdr:to>
      <xdr:col>5</xdr:col>
      <xdr:colOff>219075</xdr:colOff>
      <xdr:row>12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t="-605" r="14213"/>
        <a:stretch>
          <a:fillRect/>
        </a:stretch>
      </xdr:blipFill>
      <xdr:spPr>
        <a:xfrm>
          <a:off x="838200" y="1352550"/>
          <a:ext cx="32194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14</xdr:row>
      <xdr:rowOff>9525</xdr:rowOff>
    </xdr:from>
    <xdr:to>
      <xdr:col>5</xdr:col>
      <xdr:colOff>209550</xdr:colOff>
      <xdr:row>14</xdr:row>
      <xdr:rowOff>190500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267075"/>
          <a:ext cx="3781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13</xdr:row>
      <xdr:rowOff>190500</xdr:rowOff>
    </xdr:from>
    <xdr:to>
      <xdr:col>10</xdr:col>
      <xdr:colOff>247650</xdr:colOff>
      <xdr:row>14</xdr:row>
      <xdr:rowOff>161925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38500"/>
          <a:ext cx="3781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24</xdr:row>
      <xdr:rowOff>66675</xdr:rowOff>
    </xdr:from>
    <xdr:to>
      <xdr:col>10</xdr:col>
      <xdr:colOff>323850</xdr:colOff>
      <xdr:row>25</xdr:row>
      <xdr:rowOff>209550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5581650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32</xdr:row>
      <xdr:rowOff>19050</xdr:rowOff>
    </xdr:from>
    <xdr:to>
      <xdr:col>3</xdr:col>
      <xdr:colOff>47625</xdr:colOff>
      <xdr:row>32</xdr:row>
      <xdr:rowOff>200025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7277100"/>
          <a:ext cx="1771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32</xdr:row>
      <xdr:rowOff>19050</xdr:rowOff>
    </xdr:from>
    <xdr:to>
      <xdr:col>5</xdr:col>
      <xdr:colOff>76200</xdr:colOff>
      <xdr:row>32</xdr:row>
      <xdr:rowOff>200025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7277100"/>
          <a:ext cx="1771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32</xdr:row>
      <xdr:rowOff>28575</xdr:rowOff>
    </xdr:from>
    <xdr:to>
      <xdr:col>7</xdr:col>
      <xdr:colOff>200025</xdr:colOff>
      <xdr:row>32</xdr:row>
      <xdr:rowOff>209550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7286625"/>
          <a:ext cx="1771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32</xdr:row>
      <xdr:rowOff>19050</xdr:rowOff>
    </xdr:from>
    <xdr:to>
      <xdr:col>9</xdr:col>
      <xdr:colOff>419100</xdr:colOff>
      <xdr:row>32</xdr:row>
      <xdr:rowOff>200025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7277100"/>
          <a:ext cx="1771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26</xdr:row>
      <xdr:rowOff>47625</xdr:rowOff>
    </xdr:from>
    <xdr:to>
      <xdr:col>1</xdr:col>
      <xdr:colOff>66675</xdr:colOff>
      <xdr:row>27</xdr:row>
      <xdr:rowOff>190500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6000750"/>
          <a:ext cx="323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3</xdr:row>
      <xdr:rowOff>47625</xdr:rowOff>
    </xdr:from>
    <xdr:to>
      <xdr:col>7</xdr:col>
      <xdr:colOff>228600</xdr:colOff>
      <xdr:row>10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676275"/>
          <a:ext cx="1543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I11" sqref="I11"/>
    </sheetView>
  </sheetViews>
  <sheetFormatPr defaultColWidth="9.00390625" defaultRowHeight="16.5"/>
  <cols>
    <col min="2" max="2" width="9.375" style="0" customWidth="1"/>
    <col min="4" max="4" width="11.625" style="0" customWidth="1"/>
    <col min="5" max="5" width="11.375" style="0" customWidth="1"/>
    <col min="6" max="6" width="10.25390625" style="0" customWidth="1"/>
    <col min="7" max="7" width="11.125" style="0" customWidth="1"/>
    <col min="8" max="8" width="11.375" style="0" customWidth="1"/>
    <col min="10" max="10" width="9.75390625" style="0" customWidth="1"/>
  </cols>
  <sheetData>
    <row r="1" spans="1:16" ht="16.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1.5">
      <c r="A2" s="1"/>
      <c r="B2" s="3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7">
      <c r="A3" s="1"/>
      <c r="B3" s="1"/>
      <c r="C3" s="4"/>
      <c r="D3" s="1"/>
      <c r="E3" s="5" t="s">
        <v>21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>
      <c r="A6" s="1"/>
      <c r="B6" s="1"/>
      <c r="C6" s="1"/>
      <c r="D6" s="1"/>
      <c r="E6" s="1"/>
      <c r="F6" s="1"/>
      <c r="G6" s="68"/>
      <c r="H6" s="68"/>
      <c r="I6" s="1"/>
      <c r="J6" s="1"/>
      <c r="K6" s="1"/>
      <c r="L6" s="1"/>
      <c r="M6" s="1"/>
      <c r="N6" s="1"/>
      <c r="O6" s="1"/>
      <c r="P6" s="1"/>
    </row>
    <row r="7" spans="1:16" ht="16.5">
      <c r="A7" s="1"/>
      <c r="B7" s="1"/>
      <c r="C7" s="1"/>
      <c r="D7" s="1"/>
      <c r="E7" s="1"/>
      <c r="F7" s="1"/>
      <c r="G7" s="77" t="s">
        <v>0</v>
      </c>
      <c r="H7" s="69" t="s">
        <v>33</v>
      </c>
      <c r="I7" s="1"/>
      <c r="J7" s="1"/>
      <c r="K7" s="1"/>
      <c r="L7" s="1"/>
      <c r="M7" s="1"/>
      <c r="N7" s="1"/>
      <c r="O7" s="1"/>
      <c r="P7" s="1"/>
    </row>
    <row r="8" spans="1:16" ht="16.5">
      <c r="A8" s="1"/>
      <c r="B8" s="1"/>
      <c r="C8" s="1"/>
      <c r="D8" s="1"/>
      <c r="E8" s="1"/>
      <c r="F8" s="1"/>
      <c r="G8" s="78"/>
      <c r="H8" s="70"/>
      <c r="I8" s="1"/>
      <c r="J8" s="1"/>
      <c r="K8" s="1"/>
      <c r="L8" s="1"/>
      <c r="M8" s="1"/>
      <c r="N8" s="1"/>
      <c r="O8" s="1"/>
      <c r="P8" s="1"/>
    </row>
    <row r="9" spans="1:16" ht="16.5">
      <c r="A9" s="1"/>
      <c r="B9" s="1"/>
      <c r="C9" s="1"/>
      <c r="D9" s="1"/>
      <c r="E9" s="1"/>
      <c r="F9" s="1"/>
      <c r="G9" s="77" t="s">
        <v>1</v>
      </c>
      <c r="H9" s="69" t="s">
        <v>3</v>
      </c>
      <c r="I9" s="1"/>
      <c r="J9" s="1"/>
      <c r="K9" s="1"/>
      <c r="L9" s="1"/>
      <c r="M9" s="1"/>
      <c r="N9" s="1"/>
      <c r="O9" s="1"/>
      <c r="P9" s="1"/>
    </row>
    <row r="10" spans="1:16" ht="16.5">
      <c r="A10" s="1"/>
      <c r="B10" s="1"/>
      <c r="C10" s="1"/>
      <c r="D10" s="1"/>
      <c r="E10" s="1"/>
      <c r="F10" s="1"/>
      <c r="G10" s="78"/>
      <c r="H10" s="70"/>
      <c r="I10" s="1"/>
      <c r="J10" s="1"/>
      <c r="K10" s="1"/>
      <c r="L10" s="1"/>
      <c r="M10" s="1"/>
      <c r="N10" s="1"/>
      <c r="O10" s="1"/>
      <c r="P10" s="1"/>
    </row>
    <row r="11" spans="1:16" ht="16.5">
      <c r="A11" s="1"/>
      <c r="B11" s="1"/>
      <c r="C11" s="1"/>
      <c r="D11" s="1"/>
      <c r="E11" s="1"/>
      <c r="F11" s="1"/>
      <c r="G11" s="79" t="s">
        <v>2</v>
      </c>
      <c r="H11" s="69">
        <v>10</v>
      </c>
      <c r="I11" s="1"/>
      <c r="J11" s="1"/>
      <c r="K11" s="1"/>
      <c r="L11" s="1"/>
      <c r="M11" s="1"/>
      <c r="N11" s="1"/>
      <c r="O11" s="1"/>
      <c r="P11" s="1"/>
    </row>
    <row r="12" spans="1:16" ht="16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6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>
      <c r="A15" s="1"/>
      <c r="B15" s="1"/>
      <c r="C15" s="1"/>
      <c r="D15" s="1"/>
      <c r="E15" s="1"/>
      <c r="F15" s="1"/>
      <c r="G15" s="1"/>
      <c r="H15" s="9"/>
      <c r="I15" s="1"/>
      <c r="J15" s="1"/>
      <c r="K15" s="1"/>
      <c r="L15" s="1"/>
      <c r="M15" s="1"/>
      <c r="N15" s="1"/>
      <c r="O15" s="1"/>
      <c r="P15" s="1"/>
    </row>
    <row r="16" spans="1:16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9"/>
      <c r="M16" s="1"/>
      <c r="N16" s="1"/>
      <c r="O16" s="1"/>
      <c r="P16" s="1"/>
    </row>
    <row r="17" spans="1:16" ht="17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1" customHeight="1" thickTop="1">
      <c r="A18" s="1"/>
      <c r="B18" s="15"/>
      <c r="C18" s="16" t="s">
        <v>14</v>
      </c>
      <c r="D18" s="13"/>
      <c r="E18" s="13"/>
      <c r="F18" s="13"/>
      <c r="G18" s="13"/>
      <c r="H18" s="13"/>
      <c r="I18" s="13"/>
      <c r="J18" s="14"/>
      <c r="K18" s="1"/>
      <c r="L18" s="1"/>
      <c r="M18" s="1"/>
      <c r="N18" s="1"/>
      <c r="O18" s="1"/>
      <c r="P18" s="1"/>
    </row>
    <row r="19" spans="1:16" ht="20.25" customHeight="1">
      <c r="A19" s="1"/>
      <c r="B19" s="17" t="s">
        <v>5</v>
      </c>
      <c r="C19" s="18"/>
      <c r="D19" s="71" t="s">
        <v>6</v>
      </c>
      <c r="E19" s="72" t="s">
        <v>15</v>
      </c>
      <c r="F19" s="73" t="s">
        <v>7</v>
      </c>
      <c r="G19" s="74" t="s">
        <v>8</v>
      </c>
      <c r="H19" s="75" t="s">
        <v>11</v>
      </c>
      <c r="I19" s="76" t="s">
        <v>12</v>
      </c>
      <c r="J19" s="27" t="s">
        <v>5</v>
      </c>
      <c r="K19" s="1"/>
      <c r="L19" s="1"/>
      <c r="M19" s="1"/>
      <c r="N19" s="1"/>
      <c r="O19" s="1"/>
      <c r="P19" s="1"/>
    </row>
    <row r="20" spans="1:16" ht="17.25">
      <c r="A20" s="1"/>
      <c r="B20" s="19" t="s">
        <v>16</v>
      </c>
      <c r="C20" s="20"/>
      <c r="D20" s="32">
        <v>74</v>
      </c>
      <c r="E20" s="33">
        <v>70</v>
      </c>
      <c r="F20" s="34">
        <v>71</v>
      </c>
      <c r="G20" s="35">
        <v>62</v>
      </c>
      <c r="H20" s="36">
        <f aca="true" t="shared" si="0" ref="H20:H25">AVERAGE(D20:G22)</f>
        <v>70.25</v>
      </c>
      <c r="I20" s="37">
        <f aca="true" t="shared" si="1" ref="I20:I25">RANK(H20,$H$20:$H$25)</f>
        <v>2</v>
      </c>
      <c r="J20" s="28" t="s">
        <v>16</v>
      </c>
      <c r="K20" s="1"/>
      <c r="L20" s="1"/>
      <c r="M20" s="1"/>
      <c r="N20" s="1"/>
      <c r="O20" s="1"/>
      <c r="P20" s="1"/>
    </row>
    <row r="21" spans="1:16" ht="17.25">
      <c r="A21" s="1"/>
      <c r="B21" s="21" t="s">
        <v>17</v>
      </c>
      <c r="C21" s="22"/>
      <c r="D21" s="38">
        <v>79</v>
      </c>
      <c r="E21" s="39">
        <v>74</v>
      </c>
      <c r="F21" s="40">
        <v>62</v>
      </c>
      <c r="G21" s="41">
        <v>55</v>
      </c>
      <c r="H21" s="36">
        <f t="shared" si="0"/>
        <v>73.08333333333333</v>
      </c>
      <c r="I21" s="42">
        <f t="shared" si="1"/>
        <v>1</v>
      </c>
      <c r="J21" s="29" t="s">
        <v>17</v>
      </c>
      <c r="K21" s="1"/>
      <c r="L21" s="1"/>
      <c r="M21" s="1"/>
      <c r="N21" s="1"/>
      <c r="O21" s="1"/>
      <c r="P21" s="1"/>
    </row>
    <row r="22" spans="1:16" ht="17.25">
      <c r="A22" s="1"/>
      <c r="B22" s="23" t="s">
        <v>9</v>
      </c>
      <c r="C22" s="24"/>
      <c r="D22" s="43">
        <v>65</v>
      </c>
      <c r="E22" s="44">
        <v>81</v>
      </c>
      <c r="F22" s="45">
        <v>75</v>
      </c>
      <c r="G22" s="46">
        <v>75</v>
      </c>
      <c r="H22" s="36">
        <f t="shared" si="0"/>
        <v>70.25</v>
      </c>
      <c r="I22" s="47">
        <f t="shared" si="1"/>
        <v>2</v>
      </c>
      <c r="J22" s="30" t="s">
        <v>9</v>
      </c>
      <c r="K22" s="1"/>
      <c r="L22" s="1"/>
      <c r="M22" s="1"/>
      <c r="N22" s="1"/>
      <c r="O22" s="1"/>
      <c r="P22" s="1"/>
    </row>
    <row r="23" spans="1:16" ht="17.25">
      <c r="A23" s="1"/>
      <c r="B23" s="19" t="s">
        <v>10</v>
      </c>
      <c r="C23" s="20"/>
      <c r="D23" s="32">
        <v>72</v>
      </c>
      <c r="E23" s="33">
        <v>84</v>
      </c>
      <c r="F23" s="34">
        <v>80</v>
      </c>
      <c r="G23" s="35">
        <v>75</v>
      </c>
      <c r="H23" s="36">
        <f t="shared" si="0"/>
        <v>66.25</v>
      </c>
      <c r="I23" s="37">
        <f t="shared" si="1"/>
        <v>4</v>
      </c>
      <c r="J23" s="28" t="s">
        <v>10</v>
      </c>
      <c r="K23" s="1"/>
      <c r="L23" s="1"/>
      <c r="M23" s="1"/>
      <c r="N23" s="1"/>
      <c r="O23" s="1"/>
      <c r="P23" s="1"/>
    </row>
    <row r="24" spans="1:16" ht="17.25">
      <c r="A24" s="1"/>
      <c r="B24" s="21" t="s">
        <v>18</v>
      </c>
      <c r="C24" s="22"/>
      <c r="D24" s="38">
        <v>52</v>
      </c>
      <c r="E24" s="39">
        <v>60</v>
      </c>
      <c r="F24" s="40">
        <v>79</v>
      </c>
      <c r="G24" s="41">
        <v>45</v>
      </c>
      <c r="H24" s="36">
        <f t="shared" si="0"/>
        <v>60.5</v>
      </c>
      <c r="I24" s="42">
        <f t="shared" si="1"/>
        <v>6</v>
      </c>
      <c r="J24" s="29" t="s">
        <v>18</v>
      </c>
      <c r="K24" s="1"/>
      <c r="L24" s="1"/>
      <c r="M24" s="1"/>
      <c r="N24" s="1"/>
      <c r="O24" s="1"/>
      <c r="P24" s="1"/>
    </row>
    <row r="25" spans="1:16" ht="17.25" thickBot="1">
      <c r="A25" s="1"/>
      <c r="B25" s="25" t="s">
        <v>19</v>
      </c>
      <c r="C25" s="26"/>
      <c r="D25" s="48">
        <v>54</v>
      </c>
      <c r="E25" s="49">
        <v>70</v>
      </c>
      <c r="F25" s="50">
        <v>75</v>
      </c>
      <c r="G25" s="51">
        <v>49</v>
      </c>
      <c r="H25" s="99">
        <f t="shared" si="0"/>
        <v>62</v>
      </c>
      <c r="I25" s="52">
        <f t="shared" si="1"/>
        <v>5</v>
      </c>
      <c r="J25" s="31" t="s">
        <v>19</v>
      </c>
      <c r="K25" s="1"/>
      <c r="L25" s="1"/>
      <c r="M25" s="1"/>
      <c r="N25" s="1"/>
      <c r="O25" s="1"/>
      <c r="P25" s="1"/>
    </row>
    <row r="26" spans="1:16" ht="17.25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7.25" thickBo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7.25" thickTop="1">
      <c r="A28" s="1"/>
      <c r="B28" s="59" t="s">
        <v>13</v>
      </c>
      <c r="C28" s="62" t="s">
        <v>22</v>
      </c>
      <c r="D28" s="53">
        <f>MAX(D20:D25)</f>
        <v>79</v>
      </c>
      <c r="E28" s="53">
        <f>MAX(E20:E25)</f>
        <v>84</v>
      </c>
      <c r="F28" s="53">
        <f>MAX(F20:F25)</f>
        <v>80</v>
      </c>
      <c r="G28" s="53">
        <f>MAX(G20:G25)</f>
        <v>75</v>
      </c>
      <c r="H28" s="54">
        <f>MAX(H20:H25)</f>
        <v>73.08333333333333</v>
      </c>
      <c r="I28" s="1"/>
      <c r="J28" s="65"/>
      <c r="K28" s="1"/>
      <c r="L28" s="1"/>
      <c r="M28" s="1"/>
      <c r="N28" s="1"/>
      <c r="O28" s="1"/>
      <c r="P28" s="1"/>
    </row>
    <row r="29" spans="1:16" ht="16.5">
      <c r="A29" s="1"/>
      <c r="B29" s="60" t="s">
        <v>28</v>
      </c>
      <c r="C29" s="63" t="s">
        <v>22</v>
      </c>
      <c r="D29" s="55">
        <f>MIN(D20:D25)</f>
        <v>52</v>
      </c>
      <c r="E29" s="55">
        <f>MIN(E20:E25)</f>
        <v>60</v>
      </c>
      <c r="F29" s="55">
        <f>MIN(F20:F25)</f>
        <v>62</v>
      </c>
      <c r="G29" s="55">
        <f>MIN(G20:G25)</f>
        <v>45</v>
      </c>
      <c r="H29" s="56">
        <f>MIN(H20:H25)</f>
        <v>60.5</v>
      </c>
      <c r="I29" s="8"/>
      <c r="J29" s="8"/>
      <c r="K29" s="1"/>
      <c r="L29" s="1"/>
      <c r="M29" s="1"/>
      <c r="N29" s="1"/>
      <c r="O29" s="1"/>
      <c r="P29" s="1"/>
    </row>
    <row r="30" spans="1:16" ht="17.25" thickBot="1">
      <c r="A30" s="1"/>
      <c r="B30" s="61" t="s">
        <v>20</v>
      </c>
      <c r="C30" s="64" t="s">
        <v>22</v>
      </c>
      <c r="D30" s="57">
        <f>SUM(D19:D25)</f>
        <v>396</v>
      </c>
      <c r="E30" s="57">
        <f>SUM(E19:E25)</f>
        <v>439</v>
      </c>
      <c r="F30" s="57">
        <f>SUM(F19:F25)</f>
        <v>442</v>
      </c>
      <c r="G30" s="57">
        <f>SUM(G19:G25)</f>
        <v>361</v>
      </c>
      <c r="H30" s="58">
        <f>SUM(H19:H25)</f>
        <v>402.3333333333333</v>
      </c>
      <c r="I30" s="1"/>
      <c r="J30" s="1"/>
      <c r="K30" s="1"/>
      <c r="L30" s="1"/>
      <c r="M30" s="1"/>
      <c r="N30" s="1"/>
      <c r="O30" s="1"/>
      <c r="P30" s="1"/>
    </row>
    <row r="31" spans="1:16" ht="17.25" thickTop="1">
      <c r="A31" s="1"/>
      <c r="B31" s="1"/>
      <c r="C31" s="1"/>
      <c r="D31" s="1"/>
      <c r="E31" s="1"/>
      <c r="F31" s="1"/>
      <c r="G31" s="1"/>
      <c r="H31" s="1"/>
      <c r="I31" s="8"/>
      <c r="J31" s="8"/>
      <c r="K31" s="7"/>
      <c r="L31" s="1"/>
      <c r="M31" s="1"/>
      <c r="N31" s="1"/>
      <c r="O31" s="1"/>
      <c r="P31" s="1"/>
    </row>
    <row r="32" spans="1:16" ht="17.25" thickBot="1">
      <c r="A32" s="1"/>
      <c r="B32" s="6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7.25" thickBot="1">
      <c r="A33" s="10"/>
      <c r="B33" s="6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6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6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2"/>
      <c r="M35" s="12"/>
      <c r="N35" s="12"/>
      <c r="O35" s="12"/>
      <c r="P35" s="12"/>
    </row>
    <row r="36" spans="1:16" ht="16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6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6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6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6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6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6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D10" sqref="D10"/>
    </sheetView>
  </sheetViews>
  <sheetFormatPr defaultColWidth="9.00390625" defaultRowHeight="16.5"/>
  <sheetData>
    <row r="1" spans="1:15" ht="16.5" customHeight="1">
      <c r="A1" s="1"/>
      <c r="B1" s="80"/>
      <c r="C1" s="81"/>
      <c r="D1" s="100" t="s">
        <v>24</v>
      </c>
      <c r="E1" s="101"/>
      <c r="F1" s="101"/>
      <c r="G1" s="81"/>
      <c r="H1" s="81"/>
      <c r="I1" s="1"/>
      <c r="J1" s="1"/>
      <c r="K1" s="1"/>
      <c r="L1" s="1"/>
      <c r="M1" s="1"/>
      <c r="N1" s="1"/>
      <c r="O1" s="1"/>
    </row>
    <row r="2" spans="1:15" ht="16.5">
      <c r="A2" s="1"/>
      <c r="B2" s="81"/>
      <c r="C2" s="81"/>
      <c r="D2" s="101"/>
      <c r="E2" s="101"/>
      <c r="F2" s="101"/>
      <c r="G2" s="81"/>
      <c r="H2" s="81"/>
      <c r="I2" s="1"/>
      <c r="J2" s="1"/>
      <c r="K2" s="1"/>
      <c r="L2" s="1"/>
      <c r="M2" s="1"/>
      <c r="N2" s="1"/>
      <c r="O2" s="1"/>
    </row>
    <row r="3" spans="1:15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6.5" customHeight="1">
      <c r="A6" s="1"/>
      <c r="B6" s="84" t="s">
        <v>25</v>
      </c>
      <c r="C6" s="90"/>
      <c r="D6" s="88" t="s">
        <v>34</v>
      </c>
      <c r="E6" s="88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9" customHeight="1">
      <c r="A7" s="1"/>
      <c r="B7" s="93"/>
      <c r="C7" s="92"/>
      <c r="D7" s="86"/>
      <c r="E7" s="88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>
      <c r="A8" s="1"/>
      <c r="B8" s="84" t="s">
        <v>26</v>
      </c>
      <c r="C8" s="90"/>
      <c r="D8" s="88" t="s">
        <v>23</v>
      </c>
      <c r="E8" s="88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6.5" customHeight="1">
      <c r="A9" s="1"/>
      <c r="B9" s="85"/>
      <c r="C9" s="91"/>
      <c r="D9" s="88"/>
      <c r="E9" s="89"/>
      <c r="F9" s="81"/>
      <c r="G9" s="81"/>
      <c r="H9" s="81"/>
      <c r="I9" s="1"/>
      <c r="J9" s="1"/>
      <c r="K9" s="1"/>
      <c r="L9" s="1"/>
      <c r="M9" s="1"/>
      <c r="N9" s="1"/>
      <c r="O9" s="1"/>
    </row>
    <row r="10" spans="1:15" ht="16.5" customHeight="1">
      <c r="A10" s="1"/>
      <c r="B10" s="85" t="s">
        <v>27</v>
      </c>
      <c r="C10" s="92"/>
      <c r="D10" s="87">
        <v>10</v>
      </c>
      <c r="E10" s="6"/>
      <c r="F10" s="81"/>
      <c r="G10" s="81"/>
      <c r="H10" s="81"/>
      <c r="I10" s="1"/>
      <c r="J10" s="1"/>
      <c r="K10" s="1"/>
      <c r="L10" s="1"/>
      <c r="M10" s="1"/>
      <c r="N10" s="1"/>
      <c r="O10" s="1"/>
    </row>
    <row r="11" spans="1:15" ht="24" customHeight="1">
      <c r="A11" s="1"/>
      <c r="B11" s="1"/>
      <c r="C11" s="1"/>
      <c r="D11" s="1"/>
      <c r="E11" s="81"/>
      <c r="F11" s="81"/>
      <c r="G11" s="81"/>
      <c r="H11" s="81"/>
      <c r="I11" s="1"/>
      <c r="J11" s="1"/>
      <c r="K11" s="1"/>
      <c r="L11" s="1"/>
      <c r="M11" s="1"/>
      <c r="N11" s="1"/>
      <c r="O11" s="1"/>
    </row>
    <row r="12" spans="1:15" ht="18.75" customHeight="1">
      <c r="A12" s="1"/>
      <c r="B12" s="1"/>
      <c r="C12" s="1"/>
      <c r="D12" s="1"/>
      <c r="E12" s="81"/>
      <c r="F12" s="81"/>
      <c r="G12" s="81"/>
      <c r="H12" s="81"/>
      <c r="I12" s="1"/>
      <c r="J12" s="1"/>
      <c r="K12" s="1"/>
      <c r="L12" s="1"/>
      <c r="M12" s="1"/>
      <c r="N12" s="1"/>
      <c r="O12" s="1"/>
    </row>
    <row r="13" spans="1:15" ht="21.75" customHeight="1">
      <c r="A13" s="1"/>
      <c r="B13" s="82" t="s">
        <v>29</v>
      </c>
      <c r="C13" s="83"/>
      <c r="D13" s="95" t="str">
        <f>VLOOKUP(Report!I25,Report!I16:K25,2,FALSE)</f>
        <v>Geography</v>
      </c>
      <c r="E13" s="94"/>
      <c r="F13" s="81"/>
      <c r="G13" s="81"/>
      <c r="H13" s="81"/>
      <c r="I13" s="1"/>
      <c r="J13" s="1"/>
      <c r="K13" s="1"/>
      <c r="L13" s="1"/>
      <c r="M13" s="1"/>
      <c r="N13" s="1"/>
      <c r="O13" s="1"/>
    </row>
    <row r="14" spans="1:15" ht="19.5">
      <c r="A14" s="1"/>
      <c r="B14" s="82" t="s">
        <v>30</v>
      </c>
      <c r="C14" s="83"/>
      <c r="D14" s="95" t="str">
        <f>VLOOKUP(Report!I20,Report!I17:K26,2,FALSE)</f>
        <v>Chinese</v>
      </c>
      <c r="E14" s="94"/>
      <c r="F14" s="81"/>
      <c r="G14" s="81"/>
      <c r="H14" s="81"/>
      <c r="I14" s="1"/>
      <c r="J14" s="1"/>
      <c r="K14" s="1"/>
      <c r="L14" s="1"/>
      <c r="M14" s="1"/>
      <c r="N14" s="1"/>
      <c r="O14" s="1"/>
    </row>
    <row r="15" spans="1:15" ht="19.5">
      <c r="A15" s="1"/>
      <c r="B15" s="83"/>
      <c r="C15" s="83"/>
      <c r="D15" s="96"/>
      <c r="E15" s="94"/>
      <c r="F15" s="81"/>
      <c r="G15" s="81"/>
      <c r="H15" s="81"/>
      <c r="I15" s="1"/>
      <c r="J15" s="1"/>
      <c r="K15" s="1"/>
      <c r="L15" s="1"/>
      <c r="M15" s="1"/>
      <c r="N15" s="1"/>
      <c r="O15" s="1"/>
    </row>
    <row r="16" spans="1:15" ht="19.5">
      <c r="A16" s="1"/>
      <c r="B16" s="82" t="s">
        <v>31</v>
      </c>
      <c r="C16" s="82"/>
      <c r="D16" s="97">
        <f>MAX(Report!D28:H28)</f>
        <v>84</v>
      </c>
      <c r="E16" s="94"/>
      <c r="F16" s="81"/>
      <c r="G16" s="81"/>
      <c r="H16" s="81"/>
      <c r="I16" s="1"/>
      <c r="J16" s="1"/>
      <c r="K16" s="1"/>
      <c r="L16" s="1"/>
      <c r="M16" s="1"/>
      <c r="N16" s="1"/>
      <c r="O16" s="1"/>
    </row>
    <row r="17" spans="1:15" ht="19.5">
      <c r="A17" s="1"/>
      <c r="B17" s="82" t="s">
        <v>32</v>
      </c>
      <c r="C17" s="82"/>
      <c r="D17" s="98">
        <f>MIN(Report!D29:H29)</f>
        <v>45</v>
      </c>
      <c r="E17" s="94"/>
      <c r="F17" s="81"/>
      <c r="G17" s="81"/>
      <c r="H17" s="81"/>
      <c r="I17" s="1"/>
      <c r="J17" s="1"/>
      <c r="K17" s="1"/>
      <c r="L17" s="1"/>
      <c r="M17" s="1"/>
      <c r="N17" s="1"/>
      <c r="O17" s="1"/>
    </row>
    <row r="18" spans="1:15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mergeCells count="1">
    <mergeCell ref="D1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TWGHs. Kap Yan Directors'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Computer User</cp:lastModifiedBy>
  <dcterms:created xsi:type="dcterms:W3CDTF">2008-11-04T02:38:12Z</dcterms:created>
  <dcterms:modified xsi:type="dcterms:W3CDTF">2008-11-29T08:03:37Z</dcterms:modified>
  <cp:category/>
  <cp:version/>
  <cp:contentType/>
  <cp:contentStatus/>
</cp:coreProperties>
</file>